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Hárok1" sheetId="1" r:id="rId1"/>
    <sheet name="Hárok2" sheetId="2" r:id="rId2"/>
    <sheet name="Hárok3" sheetId="3" r:id="rId3"/>
  </sheets>
  <definedNames>
    <definedName name="_xlnm.Print_Area" localSheetId="0">'Hárok1'!$A$1:$I$154</definedName>
  </definedNames>
  <calcPr fullCalcOnLoad="1"/>
</workbook>
</file>

<file path=xl/sharedStrings.xml><?xml version="1.0" encoding="utf-8"?>
<sst xmlns="http://schemas.openxmlformats.org/spreadsheetml/2006/main" count="239" uniqueCount="137">
  <si>
    <t>250 ml</t>
  </si>
  <si>
    <t>15 ml</t>
  </si>
  <si>
    <t>30 ml</t>
  </si>
  <si>
    <t>175 ml</t>
  </si>
  <si>
    <t>200 ml</t>
  </si>
  <si>
    <t>Definitely Dark</t>
  </si>
  <si>
    <t>STEP 2</t>
  </si>
  <si>
    <t>bez DPH</t>
  </si>
  <si>
    <t>s DPH</t>
  </si>
  <si>
    <t>SYMPEX s.r.o., Nobelovo nám.č.1, 851 01 Bratislava</t>
  </si>
  <si>
    <t>tel: 02-6345 3931, fax: 02-6345 3932, mobil: 0905925837</t>
  </si>
  <si>
    <t>www.sympex.sk</t>
  </si>
  <si>
    <t>S O L Á R N A    K O Z M E T I K A</t>
  </si>
  <si>
    <t>Definitely Dark pkts.</t>
  </si>
  <si>
    <t>Dark'n Dazed</t>
  </si>
  <si>
    <t>Dark'n Dazed pkts.</t>
  </si>
  <si>
    <t>355 ml</t>
  </si>
  <si>
    <t>470 ml</t>
  </si>
  <si>
    <t>Suddenly Sun Bronzing Powder</t>
  </si>
  <si>
    <t>Peepers</t>
  </si>
  <si>
    <t>Toasted Twister</t>
  </si>
  <si>
    <t>Toasted Twister pkts.</t>
  </si>
  <si>
    <t>STEP 3</t>
  </si>
  <si>
    <t>265 ml</t>
  </si>
  <si>
    <t>Mojo Darkening sauce</t>
  </si>
  <si>
    <t>Mojo Darkening sauce pkts.</t>
  </si>
  <si>
    <t>385 ml</t>
  </si>
  <si>
    <t>CT Seven Face</t>
  </si>
  <si>
    <t xml:space="preserve">                                   SYMPEX s.r.o., Nobelovo nám.č.1, 851 01 Bratislava</t>
  </si>
  <si>
    <t xml:space="preserve">                                   tel: 02-6345 3931, fax: 02-6345 3932, mobil: 0905925837</t>
  </si>
  <si>
    <t xml:space="preserve">                          www.sympex.sk</t>
  </si>
  <si>
    <t>Choco Latta Love</t>
  </si>
  <si>
    <t>Choco Latta Love pkts.</t>
  </si>
  <si>
    <t xml:space="preserve">Malibu Mimosa </t>
  </si>
  <si>
    <t>Malibu Mimosa pkts.</t>
  </si>
  <si>
    <t>Dark 'Til Dawn</t>
  </si>
  <si>
    <t>PotenC Step 1</t>
  </si>
  <si>
    <t>PotenC Step 1 pkts.</t>
  </si>
  <si>
    <t>295 ml</t>
  </si>
  <si>
    <t>205 ml</t>
  </si>
  <si>
    <t>Mayhem Hot Bronzer</t>
  </si>
  <si>
    <t>Mayhem Hot Bronzer pkts.</t>
  </si>
  <si>
    <t>235 ml</t>
  </si>
  <si>
    <t>Facial Attraction Bronzer</t>
  </si>
  <si>
    <t>100 ml</t>
  </si>
  <si>
    <t>Ambrosia 360 Step 1</t>
  </si>
  <si>
    <t>Ambrosia 360 Step 1 pkts.</t>
  </si>
  <si>
    <t>CT Seven Step 1</t>
  </si>
  <si>
    <t>CT Seven Step 1 pkts.</t>
  </si>
  <si>
    <t>CT Seven Bronzer Step 1</t>
  </si>
  <si>
    <t>CT Seven Bronzer Step 1 pkts.</t>
  </si>
  <si>
    <t>Dirty Secret Step 1</t>
  </si>
  <si>
    <t>Dirty Secret Step 1 pkts.</t>
  </si>
  <si>
    <t>Get Bronze! Bronzer Step 1</t>
  </si>
  <si>
    <t>Get Bronze! Bronzer Step 1 pkts.</t>
  </si>
  <si>
    <t>Get Dark! Step 1</t>
  </si>
  <si>
    <t>Get Dark! Step 1 pkts.</t>
  </si>
  <si>
    <t>Ionyx Step 1</t>
  </si>
  <si>
    <t>Ionyx Step 1 pkts.</t>
  </si>
  <si>
    <t>Ionyx Bronzer Step 1</t>
  </si>
  <si>
    <t>Ionyx Bronzer Step 1 pkts.</t>
  </si>
  <si>
    <t>Pure Karma Step 1</t>
  </si>
  <si>
    <t>Pure Karma Step 1 pkts.</t>
  </si>
  <si>
    <t>Sweet Sutra Bronzer Step 1</t>
  </si>
  <si>
    <t>Sweet Sutra Bronzer Step 1 pkts.</t>
  </si>
  <si>
    <t>Cýpher Step 1</t>
  </si>
  <si>
    <t>Cýpher Step 1 pkts.</t>
  </si>
  <si>
    <t>Cýpher Bronzer Step 1</t>
  </si>
  <si>
    <t>Cýpher Bronzer Step 1 pkts.</t>
  </si>
  <si>
    <t>O1asis Step 1</t>
  </si>
  <si>
    <t>O1asis Step 1 pkts.</t>
  </si>
  <si>
    <t>O1asis Bronzer Step 1</t>
  </si>
  <si>
    <t>O1asis Bronzer Step 1 pkts.</t>
  </si>
  <si>
    <t>Beach Bum Rum Bronzer Step 1</t>
  </si>
  <si>
    <t>Beach Bum Rum Bronzer Step 1 pkts.</t>
  </si>
  <si>
    <t>Ambrosia 360 Step 2</t>
  </si>
  <si>
    <t>Ambrosia 360 Step 2 pkts.</t>
  </si>
  <si>
    <t>Ambrosia 360 Bronzer Step 2 pkts.</t>
  </si>
  <si>
    <t>Ambrosia 360 Bronzer Step 2</t>
  </si>
  <si>
    <t>CT Seven Step 2</t>
  </si>
  <si>
    <t>CT Seven Step 2 pkts.</t>
  </si>
  <si>
    <t>CT Seven Bronzer Step 2</t>
  </si>
  <si>
    <t>CT Seven Bronzer Step 2 pkts.</t>
  </si>
  <si>
    <t>Dark Thrill Bronzer Step 2</t>
  </si>
  <si>
    <t>Dark Thrill Bronzer Step 2 pkts.</t>
  </si>
  <si>
    <t>Deep Karma Step 2</t>
  </si>
  <si>
    <t>Deep Karma Step 2 pkts.</t>
  </si>
  <si>
    <t>Get Bronze! Bronzer Step 2</t>
  </si>
  <si>
    <t>Get Bronze! Bronzer Step 2 pkts.</t>
  </si>
  <si>
    <t>Get Dark! Step 2</t>
  </si>
  <si>
    <t>Get Dark! Step 2 pkts.</t>
  </si>
  <si>
    <t>Guilty Pleasure Step 2</t>
  </si>
  <si>
    <t>Guilty Pleasure Step 2 pkts.</t>
  </si>
  <si>
    <t>Hysteria Bronzer Step 2</t>
  </si>
  <si>
    <t>Hysteria Bronzer Step 2 pkts.</t>
  </si>
  <si>
    <t>Ionyx Step 2</t>
  </si>
  <si>
    <t>Ionyx Step 2 pkts.</t>
  </si>
  <si>
    <t xml:space="preserve">Minx Step 2 </t>
  </si>
  <si>
    <t>Minx Step 2 pkts.</t>
  </si>
  <si>
    <t>PotenC Step 2</t>
  </si>
  <si>
    <t>PotenC Step 2 pkts.</t>
  </si>
  <si>
    <t>PotenC Bronzer Step 2</t>
  </si>
  <si>
    <t>PotenC Bronzer Step 2 pkts.</t>
  </si>
  <si>
    <t>Shiver Cool Bronzer Step 2</t>
  </si>
  <si>
    <t>Shiver Cool Bronzer Step 2 pkts.</t>
  </si>
  <si>
    <t>Sultry Sutra Bronzer Step 2</t>
  </si>
  <si>
    <t>Sultry Sutra Bronzer Step 2 pkts.</t>
  </si>
  <si>
    <t>Beach Bum Rum Bronzer Step 2</t>
  </si>
  <si>
    <t>Beach Bum Rum Bronzer Step 2 pkts.</t>
  </si>
  <si>
    <t>Cýpher Step 2</t>
  </si>
  <si>
    <t>Cýpher Step 2 pkts.</t>
  </si>
  <si>
    <t>Cýpher Bronzer Step 2</t>
  </si>
  <si>
    <t>Cýpher Bronzer Step 2 pkts.</t>
  </si>
  <si>
    <t>O2asis Step 2</t>
  </si>
  <si>
    <t>O2asis Step 2 pkts.</t>
  </si>
  <si>
    <t>O2asis Bronzer Step 2</t>
  </si>
  <si>
    <t>O2asis Bronzer Step 2 pkts.</t>
  </si>
  <si>
    <t>PotenC Hot Action Step 2</t>
  </si>
  <si>
    <t>PotenC Hot Action Step 2 pkts.</t>
  </si>
  <si>
    <t>Daily ResCu Tan Extender Step 3</t>
  </si>
  <si>
    <t>Daily ResCu Tan Extender Step 3 pkts.</t>
  </si>
  <si>
    <t>Total Immersion Tan Extender Step 3</t>
  </si>
  <si>
    <t>Total Immersion Tan Extender pkts.</t>
  </si>
  <si>
    <t>Total Insurance Burn Relief Step 3</t>
  </si>
  <si>
    <t>Total Submersion Body Wash Step 3</t>
  </si>
  <si>
    <t>Beaches &amp; Cream</t>
  </si>
  <si>
    <t>Beaches &amp; Cream pkts.</t>
  </si>
  <si>
    <t xml:space="preserve">Bikini Babe Bronzer </t>
  </si>
  <si>
    <t>Bikini Babe Bronzer pkts.</t>
  </si>
  <si>
    <t>Chaser SPF 15 Lip Balm</t>
  </si>
  <si>
    <t>0,4 ml</t>
  </si>
  <si>
    <t>Platný od 1.5.2008</t>
  </si>
  <si>
    <t>STEP 1</t>
  </si>
  <si>
    <t>Fatal Tease Natural Bronzer</t>
  </si>
  <si>
    <t>Fatal Tease Natural Bronzer pkts.</t>
  </si>
  <si>
    <r>
      <t>€</t>
    </r>
    <r>
      <rPr>
        <sz val="10"/>
        <rFont val="Arial CE"/>
        <family val="0"/>
      </rPr>
      <t xml:space="preserve"> bez DPH</t>
    </r>
  </si>
  <si>
    <r>
      <t>€</t>
    </r>
    <r>
      <rPr>
        <sz val="10"/>
        <rFont val="Arial CE"/>
        <family val="0"/>
      </rPr>
      <t xml:space="preserve"> s DPH</t>
    </r>
  </si>
</sst>
</file>

<file path=xl/styles.xml><?xml version="1.0" encoding="utf-8"?>
<styleSheet xmlns="http://schemas.openxmlformats.org/spreadsheetml/2006/main">
  <numFmts count="22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0.000"/>
    <numFmt numFmtId="174" formatCode="_-* #,##0\ [$Sk-41B]_-;\-* #,##0\ [$Sk-41B]_-;_-* &quot;-&quot;\ [$Sk-41B]_-;_-@_-"/>
    <numFmt numFmtId="175" formatCode="&quot;Áno&quot;;&quot;Áno&quot;;&quot;Nie&quot;"/>
    <numFmt numFmtId="176" formatCode="&quot;Pravda&quot;;&quot;Pravda&quot;;&quot;Nepravda&quot;"/>
    <numFmt numFmtId="177" formatCode="&quot;Zapnuté&quot;;&quot;Zapnuté&quot;;&quot;Vypnuté&quot;"/>
  </numFmts>
  <fonts count="11">
    <font>
      <sz val="10"/>
      <name val="Arial CE"/>
      <family val="0"/>
    </font>
    <font>
      <sz val="16"/>
      <name val="Arial CE"/>
      <family val="2"/>
    </font>
    <font>
      <sz val="14"/>
      <name val="Arial CE"/>
      <family val="2"/>
    </font>
    <font>
      <sz val="8"/>
      <name val="Arial CE"/>
      <family val="2"/>
    </font>
    <font>
      <sz val="8"/>
      <name val="Arial"/>
      <family val="2"/>
    </font>
    <font>
      <b/>
      <i/>
      <sz val="12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i/>
      <sz val="11"/>
      <name val="Arial CE"/>
      <family val="2"/>
    </font>
    <font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2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horizontal="right" vertical="center"/>
    </xf>
    <xf numFmtId="2" fontId="0" fillId="0" borderId="1" xfId="0" applyNumberFormat="1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right" vertical="center"/>
    </xf>
    <xf numFmtId="0" fontId="0" fillId="2" borderId="0" xfId="0" applyFill="1" applyAlignment="1">
      <alignment/>
    </xf>
    <xf numFmtId="0" fontId="3" fillId="2" borderId="0" xfId="0" applyFont="1" applyFill="1" applyAlignment="1">
      <alignment/>
    </xf>
    <xf numFmtId="0" fontId="3" fillId="2" borderId="0" xfId="0" applyFont="1" applyFill="1" applyAlignment="1">
      <alignment/>
    </xf>
    <xf numFmtId="0" fontId="0" fillId="2" borderId="0" xfId="0" applyFill="1" applyAlignment="1">
      <alignment horizontal="right"/>
    </xf>
    <xf numFmtId="2" fontId="0" fillId="2" borderId="0" xfId="0" applyNumberFormat="1" applyFill="1" applyAlignment="1">
      <alignment/>
    </xf>
    <xf numFmtId="0" fontId="1" fillId="2" borderId="0" xfId="0" applyFont="1" applyFill="1" applyBorder="1" applyAlignment="1">
      <alignment horizontal="center" vertical="center" textRotation="90"/>
    </xf>
    <xf numFmtId="0" fontId="0" fillId="2" borderId="0" xfId="0" applyFill="1" applyBorder="1" applyAlignment="1">
      <alignment/>
    </xf>
    <xf numFmtId="0" fontId="0" fillId="2" borderId="0" xfId="0" applyFill="1" applyBorder="1" applyAlignment="1">
      <alignment horizontal="right"/>
    </xf>
    <xf numFmtId="2" fontId="0" fillId="2" borderId="0" xfId="0" applyNumberFormat="1" applyFill="1" applyBorder="1" applyAlignment="1">
      <alignment/>
    </xf>
    <xf numFmtId="174" fontId="4" fillId="2" borderId="0" xfId="0" applyNumberFormat="1" applyFont="1" applyFill="1" applyBorder="1" applyAlignment="1">
      <alignment horizontal="right"/>
    </xf>
    <xf numFmtId="0" fontId="0" fillId="2" borderId="0" xfId="0" applyFill="1" applyAlignment="1">
      <alignment horizontal="center"/>
    </xf>
    <xf numFmtId="0" fontId="5" fillId="2" borderId="0" xfId="0" applyFont="1" applyFill="1" applyBorder="1" applyAlignment="1">
      <alignment horizontal="center" vertical="center"/>
    </xf>
    <xf numFmtId="2" fontId="0" fillId="2" borderId="1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" xfId="0" applyFont="1" applyFill="1" applyBorder="1" applyAlignment="1">
      <alignment vertical="center"/>
    </xf>
    <xf numFmtId="0" fontId="0" fillId="0" borderId="2" xfId="0" applyBorder="1" applyAlignment="1">
      <alignment horizontal="right"/>
    </xf>
    <xf numFmtId="2" fontId="0" fillId="0" borderId="2" xfId="0" applyNumberFormat="1" applyBorder="1" applyAlignment="1">
      <alignment/>
    </xf>
    <xf numFmtId="0" fontId="0" fillId="0" borderId="2" xfId="0" applyBorder="1" applyAlignment="1">
      <alignment/>
    </xf>
    <xf numFmtId="0" fontId="0" fillId="0" borderId="1" xfId="0" applyFont="1" applyFill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2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right"/>
    </xf>
    <xf numFmtId="2" fontId="0" fillId="0" borderId="3" xfId="0" applyNumberFormat="1" applyBorder="1" applyAlignment="1">
      <alignment/>
    </xf>
    <xf numFmtId="0" fontId="0" fillId="0" borderId="3" xfId="0" applyBorder="1" applyAlignment="1">
      <alignment/>
    </xf>
    <xf numFmtId="0" fontId="0" fillId="0" borderId="0" xfId="0" applyFont="1" applyAlignment="1">
      <alignment/>
    </xf>
    <xf numFmtId="0" fontId="0" fillId="2" borderId="1" xfId="0" applyFill="1" applyBorder="1" applyAlignment="1">
      <alignment/>
    </xf>
    <xf numFmtId="0" fontId="0" fillId="2" borderId="1" xfId="0" applyFill="1" applyBorder="1" applyAlignment="1">
      <alignment horizontal="right"/>
    </xf>
    <xf numFmtId="2" fontId="0" fillId="2" borderId="1" xfId="0" applyNumberFormat="1" applyFill="1" applyBorder="1" applyAlignment="1">
      <alignment horizontal="right"/>
    </xf>
    <xf numFmtId="2" fontId="0" fillId="0" borderId="1" xfId="0" applyNumberFormat="1" applyFont="1" applyBorder="1" applyAlignment="1">
      <alignment horizontal="right" vertical="center"/>
    </xf>
    <xf numFmtId="0" fontId="7" fillId="2" borderId="0" xfId="0" applyFont="1" applyFill="1" applyAlignment="1">
      <alignment/>
    </xf>
    <xf numFmtId="0" fontId="7" fillId="0" borderId="1" xfId="0" applyFont="1" applyFill="1" applyBorder="1" applyAlignment="1">
      <alignment vertical="center"/>
    </xf>
    <xf numFmtId="0" fontId="7" fillId="0" borderId="1" xfId="0" applyFont="1" applyBorder="1" applyAlignment="1">
      <alignment horizontal="right" vertical="center"/>
    </xf>
    <xf numFmtId="2" fontId="7" fillId="0" borderId="1" xfId="0" applyNumberFormat="1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8" fillId="0" borderId="1" xfId="0" applyFont="1" applyFill="1" applyBorder="1" applyAlignment="1">
      <alignment vertical="center"/>
    </xf>
    <xf numFmtId="0" fontId="8" fillId="0" borderId="1" xfId="0" applyFont="1" applyBorder="1" applyAlignment="1">
      <alignment horizontal="right" vertical="center"/>
    </xf>
    <xf numFmtId="2" fontId="8" fillId="0" borderId="1" xfId="0" applyNumberFormat="1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4" fillId="2" borderId="0" xfId="0" applyFont="1" applyFill="1" applyAlignment="1">
      <alignment horizontal="center"/>
    </xf>
    <xf numFmtId="0" fontId="6" fillId="0" borderId="1" xfId="0" applyFont="1" applyFill="1" applyBorder="1" applyAlignment="1">
      <alignment vertical="center"/>
    </xf>
    <xf numFmtId="0" fontId="0" fillId="0" borderId="0" xfId="0" applyBorder="1" applyAlignment="1">
      <alignment/>
    </xf>
    <xf numFmtId="0" fontId="10" fillId="0" borderId="1" xfId="0" applyFont="1" applyBorder="1" applyAlignment="1">
      <alignment horizontal="center"/>
    </xf>
    <xf numFmtId="0" fontId="0" fillId="0" borderId="4" xfId="0" applyFont="1" applyBorder="1" applyAlignment="1">
      <alignment horizontal="center" textRotation="90"/>
    </xf>
    <xf numFmtId="0" fontId="0" fillId="0" borderId="5" xfId="0" applyFont="1" applyBorder="1" applyAlignment="1">
      <alignment horizontal="center" textRotation="90"/>
    </xf>
    <xf numFmtId="0" fontId="0" fillId="0" borderId="6" xfId="0" applyFont="1" applyBorder="1" applyAlignment="1">
      <alignment horizontal="center" textRotation="90"/>
    </xf>
    <xf numFmtId="0" fontId="4" fillId="2" borderId="0" xfId="0" applyFont="1" applyFill="1" applyAlignment="1">
      <alignment horizontal="center"/>
    </xf>
    <xf numFmtId="0" fontId="2" fillId="0" borderId="4" xfId="0" applyFont="1" applyBorder="1" applyAlignment="1">
      <alignment horizontal="center" vertical="center" textRotation="90"/>
    </xf>
    <xf numFmtId="0" fontId="2" fillId="0" borderId="5" xfId="0" applyFont="1" applyBorder="1" applyAlignment="1">
      <alignment horizontal="center" vertical="center" textRotation="90"/>
    </xf>
    <xf numFmtId="0" fontId="2" fillId="0" borderId="6" xfId="0" applyFont="1" applyBorder="1" applyAlignment="1">
      <alignment horizontal="center" vertical="center" textRotation="90"/>
    </xf>
    <xf numFmtId="0" fontId="6" fillId="0" borderId="4" xfId="0" applyFont="1" applyBorder="1" applyAlignment="1">
      <alignment horizontal="center" vertical="center" textRotation="90"/>
    </xf>
    <xf numFmtId="0" fontId="6" fillId="0" borderId="5" xfId="0" applyFont="1" applyBorder="1" applyAlignment="1">
      <alignment horizontal="center" vertical="center" textRotation="90"/>
    </xf>
    <xf numFmtId="0" fontId="6" fillId="0" borderId="6" xfId="0" applyFont="1" applyBorder="1" applyAlignment="1">
      <alignment horizontal="center" vertical="center" textRotation="90"/>
    </xf>
    <xf numFmtId="0" fontId="9" fillId="2" borderId="7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0" fillId="2" borderId="0" xfId="0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2286000</xdr:colOff>
      <xdr:row>118</xdr:row>
      <xdr:rowOff>76200</xdr:rowOff>
    </xdr:from>
    <xdr:to>
      <xdr:col>4</xdr:col>
      <xdr:colOff>323850</xdr:colOff>
      <xdr:row>126</xdr:row>
      <xdr:rowOff>66675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76625" y="17097375"/>
          <a:ext cx="1323975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149</xdr:row>
      <xdr:rowOff>0</xdr:rowOff>
    </xdr:from>
    <xdr:to>
      <xdr:col>2</xdr:col>
      <xdr:colOff>1381125</xdr:colOff>
      <xdr:row>153</xdr:row>
      <xdr:rowOff>85725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2"/>
        <a:srcRect l="5787" r="5787" b="12677"/>
        <a:stretch>
          <a:fillRect/>
        </a:stretch>
      </xdr:blipFill>
      <xdr:spPr>
        <a:xfrm>
          <a:off x="1247775" y="21850350"/>
          <a:ext cx="13239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933450</xdr:colOff>
      <xdr:row>0</xdr:row>
      <xdr:rowOff>0</xdr:rowOff>
    </xdr:from>
    <xdr:to>
      <xdr:col>6</xdr:col>
      <xdr:colOff>466725</xdr:colOff>
      <xdr:row>3</xdr:row>
      <xdr:rowOff>171450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3"/>
        <a:srcRect l="10000" t="34120" r="10000" b="36613"/>
        <a:stretch>
          <a:fillRect/>
        </a:stretch>
      </xdr:blipFill>
      <xdr:spPr>
        <a:xfrm>
          <a:off x="2124075" y="0"/>
          <a:ext cx="42862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857250</xdr:colOff>
      <xdr:row>95</xdr:row>
      <xdr:rowOff>114300</xdr:rowOff>
    </xdr:from>
    <xdr:to>
      <xdr:col>6</xdr:col>
      <xdr:colOff>628650</xdr:colOff>
      <xdr:row>101</xdr:row>
      <xdr:rowOff>114300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embed="rId3"/>
        <a:srcRect l="10000" t="34120" r="10000" b="36613"/>
        <a:stretch>
          <a:fillRect/>
        </a:stretch>
      </xdr:blipFill>
      <xdr:spPr>
        <a:xfrm>
          <a:off x="2047875" y="13535025"/>
          <a:ext cx="45243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4"/>
  <sheetViews>
    <sheetView tabSelected="1" view="pageBreakPreview" zoomScaleSheetLayoutView="100" workbookViewId="0" topLeftCell="A118">
      <selection activeCell="H129" sqref="H129"/>
    </sheetView>
  </sheetViews>
  <sheetFormatPr defaultColWidth="9.00390625" defaultRowHeight="12.75"/>
  <cols>
    <col min="2" max="2" width="6.625" style="0" customWidth="1"/>
    <col min="3" max="3" width="34.00390625" style="0" customWidth="1"/>
    <col min="4" max="4" width="9.125" style="1" customWidth="1"/>
    <col min="5" max="5" width="10.00390625" style="2" customWidth="1"/>
    <col min="6" max="6" width="9.25390625" style="0" bestFit="1" customWidth="1"/>
    <col min="7" max="8" width="10.00390625" style="0" customWidth="1"/>
  </cols>
  <sheetData>
    <row r="1" spans="1:9" ht="12.75">
      <c r="A1" s="12"/>
      <c r="B1" s="12"/>
      <c r="C1" s="12"/>
      <c r="D1" s="15"/>
      <c r="E1" s="16"/>
      <c r="F1" s="12"/>
      <c r="G1" s="12"/>
      <c r="H1" s="12"/>
      <c r="I1" s="12"/>
    </row>
    <row r="2" spans="1:9" ht="12.75">
      <c r="A2" s="12"/>
      <c r="B2" s="12"/>
      <c r="C2" s="12"/>
      <c r="D2" s="15"/>
      <c r="E2" s="16"/>
      <c r="F2" s="12"/>
      <c r="G2" s="12"/>
      <c r="H2" s="12"/>
      <c r="I2" s="12"/>
    </row>
    <row r="3" spans="1:9" ht="12.75">
      <c r="A3" s="12"/>
      <c r="B3" s="12"/>
      <c r="C3" s="12"/>
      <c r="D3" s="15"/>
      <c r="E3" s="16"/>
      <c r="F3" s="12"/>
      <c r="G3" s="12"/>
      <c r="H3" s="12"/>
      <c r="I3" s="12"/>
    </row>
    <row r="4" spans="1:9" ht="18" customHeight="1">
      <c r="A4" s="12"/>
      <c r="B4" s="12"/>
      <c r="C4" s="12"/>
      <c r="D4" s="15"/>
      <c r="E4" s="16"/>
      <c r="F4" s="12"/>
      <c r="G4" s="12"/>
      <c r="H4" s="12"/>
      <c r="I4" s="12"/>
    </row>
    <row r="5" spans="1:9" ht="14.25" customHeight="1">
      <c r="A5" s="12"/>
      <c r="B5" s="12"/>
      <c r="C5" s="65" t="s">
        <v>12</v>
      </c>
      <c r="D5" s="66"/>
      <c r="E5" s="66"/>
      <c r="F5" s="66"/>
      <c r="G5" s="66"/>
      <c r="H5" s="66"/>
      <c r="I5" s="12"/>
    </row>
    <row r="6" spans="1:9" ht="4.5" customHeight="1">
      <c r="A6" s="12"/>
      <c r="B6" s="12"/>
      <c r="C6" s="12"/>
      <c r="D6" s="15"/>
      <c r="E6" s="16"/>
      <c r="F6" s="12"/>
      <c r="G6" s="12"/>
      <c r="H6" s="12"/>
      <c r="I6" s="12"/>
    </row>
    <row r="7" spans="1:9" ht="11.25" customHeight="1">
      <c r="A7" s="12"/>
      <c r="B7" s="12"/>
      <c r="C7" s="12"/>
      <c r="D7" s="15"/>
      <c r="E7" s="3" t="s">
        <v>7</v>
      </c>
      <c r="F7" s="4" t="s">
        <v>8</v>
      </c>
      <c r="G7" s="54" t="s">
        <v>135</v>
      </c>
      <c r="H7" s="54" t="s">
        <v>136</v>
      </c>
      <c r="I7" s="12"/>
    </row>
    <row r="8" spans="1:9" s="5" customFormat="1" ht="11.25" customHeight="1">
      <c r="A8" s="42"/>
      <c r="B8" s="62" t="s">
        <v>132</v>
      </c>
      <c r="C8" s="43" t="s">
        <v>45</v>
      </c>
      <c r="D8" s="44" t="s">
        <v>4</v>
      </c>
      <c r="E8" s="45">
        <v>857.14</v>
      </c>
      <c r="F8" s="46">
        <v>1020</v>
      </c>
      <c r="G8" s="45">
        <f aca="true" t="shared" si="0" ref="G8:G41">H8/1.19</f>
        <v>28.451930463481947</v>
      </c>
      <c r="H8" s="45">
        <f aca="true" t="shared" si="1" ref="H8:H41">F8/30.126</f>
        <v>33.857797251543516</v>
      </c>
      <c r="I8" s="13"/>
    </row>
    <row r="9" spans="1:9" s="5" customFormat="1" ht="11.25" customHeight="1">
      <c r="A9" s="42"/>
      <c r="B9" s="63"/>
      <c r="C9" s="43" t="s">
        <v>46</v>
      </c>
      <c r="D9" s="44" t="s">
        <v>1</v>
      </c>
      <c r="E9" s="45">
        <v>109.24</v>
      </c>
      <c r="F9" s="46">
        <v>130</v>
      </c>
      <c r="G9" s="45">
        <f t="shared" si="0"/>
        <v>3.6262264316202484</v>
      </c>
      <c r="H9" s="45">
        <f t="shared" si="1"/>
        <v>4.315209453628095</v>
      </c>
      <c r="I9" s="13"/>
    </row>
    <row r="10" spans="1:9" s="5" customFormat="1" ht="11.25" customHeight="1">
      <c r="A10" s="42"/>
      <c r="B10" s="63"/>
      <c r="C10" s="47" t="s">
        <v>73</v>
      </c>
      <c r="D10" s="48" t="s">
        <v>0</v>
      </c>
      <c r="E10" s="49">
        <v>689.08</v>
      </c>
      <c r="F10" s="50">
        <v>820</v>
      </c>
      <c r="G10" s="45">
        <f t="shared" si="0"/>
        <v>22.873120568681564</v>
      </c>
      <c r="H10" s="45">
        <f t="shared" si="1"/>
        <v>27.21901347673106</v>
      </c>
      <c r="I10" s="13"/>
    </row>
    <row r="11" spans="1:9" s="5" customFormat="1" ht="11.25" customHeight="1">
      <c r="A11" s="42"/>
      <c r="B11" s="63"/>
      <c r="C11" s="47" t="s">
        <v>74</v>
      </c>
      <c r="D11" s="48" t="s">
        <v>1</v>
      </c>
      <c r="E11" s="49">
        <v>92.44</v>
      </c>
      <c r="F11" s="50">
        <v>110</v>
      </c>
      <c r="G11" s="45">
        <f t="shared" si="0"/>
        <v>3.06834544214021</v>
      </c>
      <c r="H11" s="45">
        <f t="shared" si="1"/>
        <v>3.6513310761468496</v>
      </c>
      <c r="I11" s="13"/>
    </row>
    <row r="12" spans="1:9" s="5" customFormat="1" ht="11.25" customHeight="1">
      <c r="A12" s="42"/>
      <c r="B12" s="63"/>
      <c r="C12" s="43" t="s">
        <v>47</v>
      </c>
      <c r="D12" s="44" t="s">
        <v>4</v>
      </c>
      <c r="E12" s="45">
        <f aca="true" t="shared" si="2" ref="E12:E41">F12/1.19</f>
        <v>1672.2689075630253</v>
      </c>
      <c r="F12" s="46">
        <v>1990</v>
      </c>
      <c r="G12" s="45">
        <f t="shared" si="0"/>
        <v>55.5091584532638</v>
      </c>
      <c r="H12" s="45">
        <f t="shared" si="1"/>
        <v>66.05589855938392</v>
      </c>
      <c r="I12" s="13"/>
    </row>
    <row r="13" spans="1:9" s="5" customFormat="1" ht="11.25" customHeight="1">
      <c r="A13" s="42"/>
      <c r="B13" s="63"/>
      <c r="C13" s="43" t="s">
        <v>48</v>
      </c>
      <c r="D13" s="44" t="s">
        <v>1</v>
      </c>
      <c r="E13" s="45">
        <f t="shared" si="2"/>
        <v>168.0672268907563</v>
      </c>
      <c r="F13" s="46">
        <v>200</v>
      </c>
      <c r="G13" s="45">
        <f t="shared" si="0"/>
        <v>5.578809894800382</v>
      </c>
      <c r="H13" s="45">
        <f t="shared" si="1"/>
        <v>6.638783774812454</v>
      </c>
      <c r="I13" s="13"/>
    </row>
    <row r="14" spans="1:9" s="5" customFormat="1" ht="11.25" customHeight="1">
      <c r="A14" s="42"/>
      <c r="B14" s="63"/>
      <c r="C14" s="43" t="s">
        <v>49</v>
      </c>
      <c r="D14" s="44" t="s">
        <v>4</v>
      </c>
      <c r="E14" s="45">
        <f t="shared" si="2"/>
        <v>1781.512605042017</v>
      </c>
      <c r="F14" s="46">
        <v>2120</v>
      </c>
      <c r="G14" s="45">
        <f t="shared" si="0"/>
        <v>59.135384884884054</v>
      </c>
      <c r="H14" s="45">
        <f t="shared" si="1"/>
        <v>70.37110801301202</v>
      </c>
      <c r="I14" s="13"/>
    </row>
    <row r="15" spans="1:9" s="5" customFormat="1" ht="11.25" customHeight="1">
      <c r="A15" s="42"/>
      <c r="B15" s="63"/>
      <c r="C15" s="43" t="s">
        <v>50</v>
      </c>
      <c r="D15" s="44" t="s">
        <v>1</v>
      </c>
      <c r="E15" s="45">
        <f t="shared" si="2"/>
        <v>168.0672268907563</v>
      </c>
      <c r="F15" s="46">
        <v>200</v>
      </c>
      <c r="G15" s="45">
        <f t="shared" si="0"/>
        <v>5.578809894800382</v>
      </c>
      <c r="H15" s="45">
        <f t="shared" si="1"/>
        <v>6.638783774812454</v>
      </c>
      <c r="I15" s="13"/>
    </row>
    <row r="16" spans="1:9" s="5" customFormat="1" ht="11.25" customHeight="1">
      <c r="A16" s="42"/>
      <c r="B16" s="63"/>
      <c r="C16" s="47" t="s">
        <v>65</v>
      </c>
      <c r="D16" s="48" t="s">
        <v>4</v>
      </c>
      <c r="E16" s="49">
        <v>1966.39</v>
      </c>
      <c r="F16" s="50">
        <v>2340</v>
      </c>
      <c r="G16" s="45">
        <f t="shared" si="0"/>
        <v>65.27207576916447</v>
      </c>
      <c r="H16" s="45">
        <f t="shared" si="1"/>
        <v>77.67377016530571</v>
      </c>
      <c r="I16" s="13"/>
    </row>
    <row r="17" spans="1:9" s="5" customFormat="1" ht="11.25" customHeight="1">
      <c r="A17" s="42"/>
      <c r="B17" s="63"/>
      <c r="C17" s="47" t="s">
        <v>66</v>
      </c>
      <c r="D17" s="48" t="s">
        <v>1</v>
      </c>
      <c r="E17" s="49">
        <v>176.47</v>
      </c>
      <c r="F17" s="50">
        <v>210</v>
      </c>
      <c r="G17" s="45">
        <f t="shared" si="0"/>
        <v>5.857750389540401</v>
      </c>
      <c r="H17" s="45">
        <f t="shared" si="1"/>
        <v>6.970722963553077</v>
      </c>
      <c r="I17" s="13"/>
    </row>
    <row r="18" spans="1:9" s="5" customFormat="1" ht="11.25" customHeight="1">
      <c r="A18" s="42"/>
      <c r="B18" s="63"/>
      <c r="C18" s="47" t="s">
        <v>67</v>
      </c>
      <c r="D18" s="48" t="s">
        <v>4</v>
      </c>
      <c r="E18" s="49">
        <v>2008.4</v>
      </c>
      <c r="F18" s="50">
        <v>2390</v>
      </c>
      <c r="G18" s="45">
        <f t="shared" si="0"/>
        <v>66.66677824286457</v>
      </c>
      <c r="H18" s="45">
        <f t="shared" si="1"/>
        <v>79.33346610900882</v>
      </c>
      <c r="I18" s="13"/>
    </row>
    <row r="19" spans="1:9" s="5" customFormat="1" ht="11.25" customHeight="1">
      <c r="A19" s="42"/>
      <c r="B19" s="63"/>
      <c r="C19" s="47" t="s">
        <v>68</v>
      </c>
      <c r="D19" s="48" t="s">
        <v>1</v>
      </c>
      <c r="E19" s="49">
        <v>184.87</v>
      </c>
      <c r="F19" s="50">
        <v>220</v>
      </c>
      <c r="G19" s="45">
        <f t="shared" si="0"/>
        <v>6.13669088428042</v>
      </c>
      <c r="H19" s="45">
        <f t="shared" si="1"/>
        <v>7.302662152293699</v>
      </c>
      <c r="I19" s="13"/>
    </row>
    <row r="20" spans="1:9" s="5" customFormat="1" ht="11.25" customHeight="1">
      <c r="A20" s="42"/>
      <c r="B20" s="63"/>
      <c r="C20" s="43" t="s">
        <v>51</v>
      </c>
      <c r="D20" s="44" t="s">
        <v>16</v>
      </c>
      <c r="E20" s="45">
        <f t="shared" si="2"/>
        <v>857.1428571428572</v>
      </c>
      <c r="F20" s="46">
        <v>1020</v>
      </c>
      <c r="G20" s="45">
        <f t="shared" si="0"/>
        <v>28.451930463481947</v>
      </c>
      <c r="H20" s="45">
        <f t="shared" si="1"/>
        <v>33.857797251543516</v>
      </c>
      <c r="I20" s="13"/>
    </row>
    <row r="21" spans="1:9" s="5" customFormat="1" ht="11.25" customHeight="1">
      <c r="A21" s="42"/>
      <c r="B21" s="63"/>
      <c r="C21" s="43" t="s">
        <v>52</v>
      </c>
      <c r="D21" s="44" t="s">
        <v>1</v>
      </c>
      <c r="E21" s="45">
        <f t="shared" si="2"/>
        <v>92.43697478991596</v>
      </c>
      <c r="F21" s="46">
        <v>110</v>
      </c>
      <c r="G21" s="45">
        <f t="shared" si="0"/>
        <v>3.06834544214021</v>
      </c>
      <c r="H21" s="45">
        <f t="shared" si="1"/>
        <v>3.6513310761468496</v>
      </c>
      <c r="I21" s="13"/>
    </row>
    <row r="22" spans="1:9" s="5" customFormat="1" ht="11.25" customHeight="1">
      <c r="A22" s="42"/>
      <c r="B22" s="63"/>
      <c r="C22" s="52" t="s">
        <v>133</v>
      </c>
      <c r="D22" s="48" t="s">
        <v>16</v>
      </c>
      <c r="E22" s="49">
        <f t="shared" si="2"/>
        <v>857.1428571428572</v>
      </c>
      <c r="F22" s="48">
        <v>1020</v>
      </c>
      <c r="G22" s="45">
        <f t="shared" si="0"/>
        <v>28.451930463481947</v>
      </c>
      <c r="H22" s="45">
        <f t="shared" si="1"/>
        <v>33.857797251543516</v>
      </c>
      <c r="I22" s="13"/>
    </row>
    <row r="23" spans="1:9" s="5" customFormat="1" ht="11.25" customHeight="1">
      <c r="A23" s="42"/>
      <c r="B23" s="63"/>
      <c r="C23" s="52" t="s">
        <v>134</v>
      </c>
      <c r="D23" s="48" t="s">
        <v>1</v>
      </c>
      <c r="E23" s="49">
        <f t="shared" si="2"/>
        <v>92.43697478991596</v>
      </c>
      <c r="F23" s="48">
        <v>110</v>
      </c>
      <c r="G23" s="45">
        <f t="shared" si="0"/>
        <v>3.06834544214021</v>
      </c>
      <c r="H23" s="45">
        <f t="shared" si="1"/>
        <v>3.6513310761468496</v>
      </c>
      <c r="I23" s="13"/>
    </row>
    <row r="24" spans="1:9" s="5" customFormat="1" ht="11.25" customHeight="1">
      <c r="A24" s="42"/>
      <c r="B24" s="63"/>
      <c r="C24" s="43" t="s">
        <v>53</v>
      </c>
      <c r="D24" s="44" t="s">
        <v>0</v>
      </c>
      <c r="E24" s="45">
        <v>521.01</v>
      </c>
      <c r="F24" s="46">
        <v>620</v>
      </c>
      <c r="G24" s="45">
        <f t="shared" si="0"/>
        <v>17.294310673881185</v>
      </c>
      <c r="H24" s="45">
        <f t="shared" si="1"/>
        <v>20.580229701918608</v>
      </c>
      <c r="I24" s="13"/>
    </row>
    <row r="25" spans="1:9" s="5" customFormat="1" ht="11.25" customHeight="1">
      <c r="A25" s="42"/>
      <c r="B25" s="63"/>
      <c r="C25" s="43" t="s">
        <v>54</v>
      </c>
      <c r="D25" s="44" t="s">
        <v>1</v>
      </c>
      <c r="E25" s="45">
        <f t="shared" si="2"/>
        <v>67.22689075630252</v>
      </c>
      <c r="F25" s="46">
        <v>80</v>
      </c>
      <c r="G25" s="45">
        <f t="shared" si="0"/>
        <v>2.2315239579201527</v>
      </c>
      <c r="H25" s="45">
        <f t="shared" si="1"/>
        <v>2.655513509924982</v>
      </c>
      <c r="I25" s="13"/>
    </row>
    <row r="26" spans="1:9" s="5" customFormat="1" ht="11.25" customHeight="1">
      <c r="A26" s="42"/>
      <c r="B26" s="63"/>
      <c r="C26" s="43" t="s">
        <v>55</v>
      </c>
      <c r="D26" s="44" t="s">
        <v>0</v>
      </c>
      <c r="E26" s="45">
        <v>487.39</v>
      </c>
      <c r="F26" s="46">
        <v>580</v>
      </c>
      <c r="G26" s="45">
        <f t="shared" si="0"/>
        <v>16.17854869492111</v>
      </c>
      <c r="H26" s="45">
        <f t="shared" si="1"/>
        <v>19.252472946956118</v>
      </c>
      <c r="I26" s="13"/>
    </row>
    <row r="27" spans="1:9" s="5" customFormat="1" ht="11.25" customHeight="1">
      <c r="A27" s="42"/>
      <c r="B27" s="63"/>
      <c r="C27" s="43" t="s">
        <v>56</v>
      </c>
      <c r="D27" s="44" t="s">
        <v>1</v>
      </c>
      <c r="E27" s="45">
        <f t="shared" si="2"/>
        <v>67.22689075630252</v>
      </c>
      <c r="F27" s="46">
        <v>80</v>
      </c>
      <c r="G27" s="45">
        <f t="shared" si="0"/>
        <v>2.2315239579201527</v>
      </c>
      <c r="H27" s="45">
        <f t="shared" si="1"/>
        <v>2.655513509924982</v>
      </c>
      <c r="I27" s="13"/>
    </row>
    <row r="28" spans="1:9" s="5" customFormat="1" ht="11.25" customHeight="1">
      <c r="A28" s="42"/>
      <c r="B28" s="63"/>
      <c r="C28" s="43" t="s">
        <v>57</v>
      </c>
      <c r="D28" s="44" t="s">
        <v>39</v>
      </c>
      <c r="E28" s="45">
        <f t="shared" si="2"/>
        <v>974.7899159663866</v>
      </c>
      <c r="F28" s="46">
        <v>1160</v>
      </c>
      <c r="G28" s="45">
        <f t="shared" si="0"/>
        <v>32.35709738984222</v>
      </c>
      <c r="H28" s="45">
        <f t="shared" si="1"/>
        <v>38.504945893912236</v>
      </c>
      <c r="I28" s="13"/>
    </row>
    <row r="29" spans="1:9" s="5" customFormat="1" ht="11.25" customHeight="1">
      <c r="A29" s="42"/>
      <c r="B29" s="63"/>
      <c r="C29" s="43" t="s">
        <v>58</v>
      </c>
      <c r="D29" s="44" t="s">
        <v>1</v>
      </c>
      <c r="E29" s="45">
        <f t="shared" si="2"/>
        <v>109.2436974789916</v>
      </c>
      <c r="F29" s="46">
        <v>130</v>
      </c>
      <c r="G29" s="45">
        <f t="shared" si="0"/>
        <v>3.6262264316202484</v>
      </c>
      <c r="H29" s="45">
        <f t="shared" si="1"/>
        <v>4.315209453628095</v>
      </c>
      <c r="I29" s="13"/>
    </row>
    <row r="30" spans="1:9" s="5" customFormat="1" ht="11.25" customHeight="1">
      <c r="A30" s="42"/>
      <c r="B30" s="63"/>
      <c r="C30" s="43" t="s">
        <v>59</v>
      </c>
      <c r="D30" s="44" t="s">
        <v>39</v>
      </c>
      <c r="E30" s="45">
        <f t="shared" si="2"/>
        <v>1042.0168067226891</v>
      </c>
      <c r="F30" s="46">
        <v>1240</v>
      </c>
      <c r="G30" s="45">
        <f t="shared" si="0"/>
        <v>34.58862134776237</v>
      </c>
      <c r="H30" s="45">
        <f t="shared" si="1"/>
        <v>41.160459403837216</v>
      </c>
      <c r="I30" s="13"/>
    </row>
    <row r="31" spans="1:9" s="5" customFormat="1" ht="11.25" customHeight="1">
      <c r="A31" s="42"/>
      <c r="B31" s="63"/>
      <c r="C31" s="43" t="s">
        <v>60</v>
      </c>
      <c r="D31" s="44" t="s">
        <v>1</v>
      </c>
      <c r="E31" s="45">
        <f t="shared" si="2"/>
        <v>109.2436974789916</v>
      </c>
      <c r="F31" s="46">
        <v>130</v>
      </c>
      <c r="G31" s="45">
        <f t="shared" si="0"/>
        <v>3.6262264316202484</v>
      </c>
      <c r="H31" s="45">
        <f t="shared" si="1"/>
        <v>4.315209453628095</v>
      </c>
      <c r="I31" s="13"/>
    </row>
    <row r="32" spans="1:9" s="5" customFormat="1" ht="11.25" customHeight="1">
      <c r="A32" s="42"/>
      <c r="B32" s="63"/>
      <c r="C32" s="47" t="s">
        <v>69</v>
      </c>
      <c r="D32" s="48" t="s">
        <v>42</v>
      </c>
      <c r="E32" s="49">
        <v>1529.41</v>
      </c>
      <c r="F32" s="50">
        <v>1820</v>
      </c>
      <c r="G32" s="45">
        <f t="shared" si="0"/>
        <v>50.767170042683475</v>
      </c>
      <c r="H32" s="45">
        <f t="shared" si="1"/>
        <v>60.412932350793334</v>
      </c>
      <c r="I32" s="13"/>
    </row>
    <row r="33" spans="1:9" s="5" customFormat="1" ht="11.25" customHeight="1">
      <c r="A33" s="42"/>
      <c r="B33" s="63"/>
      <c r="C33" s="47" t="s">
        <v>70</v>
      </c>
      <c r="D33" s="48" t="s">
        <v>1</v>
      </c>
      <c r="E33" s="49">
        <v>168.07</v>
      </c>
      <c r="F33" s="50">
        <v>200</v>
      </c>
      <c r="G33" s="45">
        <f t="shared" si="0"/>
        <v>5.578809894800382</v>
      </c>
      <c r="H33" s="45">
        <f t="shared" si="1"/>
        <v>6.638783774812454</v>
      </c>
      <c r="I33" s="13"/>
    </row>
    <row r="34" spans="1:9" s="5" customFormat="1" ht="11.25" customHeight="1">
      <c r="A34" s="42"/>
      <c r="B34" s="63"/>
      <c r="C34" s="47" t="s">
        <v>71</v>
      </c>
      <c r="D34" s="48" t="s">
        <v>42</v>
      </c>
      <c r="E34" s="49">
        <v>1563.03</v>
      </c>
      <c r="F34" s="50">
        <v>1860</v>
      </c>
      <c r="G34" s="45">
        <f t="shared" si="0"/>
        <v>51.88293202164355</v>
      </c>
      <c r="H34" s="45">
        <f t="shared" si="1"/>
        <v>61.74068910575582</v>
      </c>
      <c r="I34" s="13"/>
    </row>
    <row r="35" spans="1:9" s="5" customFormat="1" ht="11.25" customHeight="1">
      <c r="A35" s="42"/>
      <c r="B35" s="63"/>
      <c r="C35" s="47" t="s">
        <v>72</v>
      </c>
      <c r="D35" s="48" t="s">
        <v>1</v>
      </c>
      <c r="E35" s="49">
        <v>168.07</v>
      </c>
      <c r="F35" s="50">
        <v>200</v>
      </c>
      <c r="G35" s="45">
        <f t="shared" si="0"/>
        <v>5.578809894800382</v>
      </c>
      <c r="H35" s="45">
        <f t="shared" si="1"/>
        <v>6.638783774812454</v>
      </c>
      <c r="I35" s="13"/>
    </row>
    <row r="36" spans="1:9" s="5" customFormat="1" ht="11.25" customHeight="1">
      <c r="A36" s="42"/>
      <c r="B36" s="63"/>
      <c r="C36" s="43" t="s">
        <v>36</v>
      </c>
      <c r="D36" s="44" t="s">
        <v>4</v>
      </c>
      <c r="E36" s="45">
        <f t="shared" si="2"/>
        <v>1478.9915966386554</v>
      </c>
      <c r="F36" s="46">
        <v>1760</v>
      </c>
      <c r="G36" s="45">
        <f t="shared" si="0"/>
        <v>49.09352707424336</v>
      </c>
      <c r="H36" s="45">
        <f t="shared" si="1"/>
        <v>58.42129721834959</v>
      </c>
      <c r="I36" s="13"/>
    </row>
    <row r="37" spans="1:9" s="5" customFormat="1" ht="11.25" customHeight="1">
      <c r="A37" s="42"/>
      <c r="B37" s="63"/>
      <c r="C37" s="43" t="s">
        <v>37</v>
      </c>
      <c r="D37" s="44" t="s">
        <v>1</v>
      </c>
      <c r="E37" s="45">
        <f t="shared" si="2"/>
        <v>142.85714285714286</v>
      </c>
      <c r="F37" s="46">
        <v>170</v>
      </c>
      <c r="G37" s="45">
        <f t="shared" si="0"/>
        <v>4.7419884105803245</v>
      </c>
      <c r="H37" s="45">
        <f t="shared" si="1"/>
        <v>5.642966208590586</v>
      </c>
      <c r="I37" s="13"/>
    </row>
    <row r="38" spans="1:9" s="5" customFormat="1" ht="11.25" customHeight="1">
      <c r="A38" s="42"/>
      <c r="B38" s="63"/>
      <c r="C38" s="43" t="s">
        <v>61</v>
      </c>
      <c r="D38" s="44" t="s">
        <v>38</v>
      </c>
      <c r="E38" s="45">
        <f t="shared" si="2"/>
        <v>663.8655462184875</v>
      </c>
      <c r="F38" s="46">
        <v>790</v>
      </c>
      <c r="G38" s="45">
        <f t="shared" si="0"/>
        <v>22.036299084461508</v>
      </c>
      <c r="H38" s="45">
        <f t="shared" si="1"/>
        <v>26.223195910509194</v>
      </c>
      <c r="I38" s="13"/>
    </row>
    <row r="39" spans="1:9" s="5" customFormat="1" ht="11.25" customHeight="1">
      <c r="A39" s="42"/>
      <c r="B39" s="63"/>
      <c r="C39" s="43" t="s">
        <v>62</v>
      </c>
      <c r="D39" s="44" t="s">
        <v>1</v>
      </c>
      <c r="E39" s="45">
        <f t="shared" si="2"/>
        <v>67.22689075630252</v>
      </c>
      <c r="F39" s="46">
        <v>80</v>
      </c>
      <c r="G39" s="45">
        <f t="shared" si="0"/>
        <v>2.2315239579201527</v>
      </c>
      <c r="H39" s="45">
        <f t="shared" si="1"/>
        <v>2.655513509924982</v>
      </c>
      <c r="I39" s="13"/>
    </row>
    <row r="40" spans="1:9" s="5" customFormat="1" ht="11.25" customHeight="1">
      <c r="A40" s="42"/>
      <c r="B40" s="63"/>
      <c r="C40" s="43" t="s">
        <v>63</v>
      </c>
      <c r="D40" s="44" t="s">
        <v>38</v>
      </c>
      <c r="E40" s="45">
        <f t="shared" si="2"/>
        <v>663.8655462184875</v>
      </c>
      <c r="F40" s="46">
        <v>790</v>
      </c>
      <c r="G40" s="45">
        <f t="shared" si="0"/>
        <v>22.036299084461508</v>
      </c>
      <c r="H40" s="45">
        <f t="shared" si="1"/>
        <v>26.223195910509194</v>
      </c>
      <c r="I40" s="13"/>
    </row>
    <row r="41" spans="1:9" s="5" customFormat="1" ht="11.25" customHeight="1">
      <c r="A41" s="42"/>
      <c r="B41" s="64"/>
      <c r="C41" s="43" t="s">
        <v>64</v>
      </c>
      <c r="D41" s="44" t="s">
        <v>1</v>
      </c>
      <c r="E41" s="45">
        <f t="shared" si="2"/>
        <v>67.22689075630252</v>
      </c>
      <c r="F41" s="46">
        <v>80</v>
      </c>
      <c r="G41" s="45">
        <f t="shared" si="0"/>
        <v>2.2315239579201527</v>
      </c>
      <c r="H41" s="45">
        <f t="shared" si="1"/>
        <v>2.655513509924982</v>
      </c>
      <c r="I41" s="13"/>
    </row>
    <row r="42" spans="1:9" ht="6" customHeight="1">
      <c r="A42" s="12"/>
      <c r="C42" s="31"/>
      <c r="I42" s="12"/>
    </row>
    <row r="43" spans="1:9" s="5" customFormat="1" ht="11.25" customHeight="1">
      <c r="A43" s="42"/>
      <c r="B43" s="62" t="s">
        <v>6</v>
      </c>
      <c r="C43" s="43" t="s">
        <v>75</v>
      </c>
      <c r="D43" s="44" t="s">
        <v>4</v>
      </c>
      <c r="E43" s="45">
        <f aca="true" t="shared" si="3" ref="E43:E88">F43/1.19</f>
        <v>857.1428571428572</v>
      </c>
      <c r="F43" s="46">
        <v>1020</v>
      </c>
      <c r="G43" s="45">
        <f aca="true" t="shared" si="4" ref="G43:G88">H43/1.19</f>
        <v>28.451930463481947</v>
      </c>
      <c r="H43" s="45">
        <f aca="true" t="shared" si="5" ref="H43:H88">F43/30.126</f>
        <v>33.857797251543516</v>
      </c>
      <c r="I43" s="13"/>
    </row>
    <row r="44" spans="1:9" s="5" customFormat="1" ht="11.25" customHeight="1">
      <c r="A44" s="42"/>
      <c r="B44" s="63"/>
      <c r="C44" s="43" t="s">
        <v>76</v>
      </c>
      <c r="D44" s="44" t="s">
        <v>1</v>
      </c>
      <c r="E44" s="45">
        <f t="shared" si="3"/>
        <v>117.64705882352942</v>
      </c>
      <c r="F44" s="46">
        <v>140</v>
      </c>
      <c r="G44" s="45">
        <f t="shared" si="4"/>
        <v>3.905166926360267</v>
      </c>
      <c r="H44" s="45">
        <f t="shared" si="5"/>
        <v>4.647148642368718</v>
      </c>
      <c r="I44" s="13"/>
    </row>
    <row r="45" spans="1:9" s="5" customFormat="1" ht="11.25" customHeight="1">
      <c r="A45" s="42"/>
      <c r="B45" s="63"/>
      <c r="C45" s="43" t="s">
        <v>78</v>
      </c>
      <c r="D45" s="44" t="s">
        <v>4</v>
      </c>
      <c r="E45" s="45">
        <f t="shared" si="3"/>
        <v>882.3529411764706</v>
      </c>
      <c r="F45" s="46">
        <v>1050</v>
      </c>
      <c r="G45" s="45">
        <f t="shared" si="4"/>
        <v>29.288751947702004</v>
      </c>
      <c r="H45" s="45">
        <f t="shared" si="5"/>
        <v>34.85361481776538</v>
      </c>
      <c r="I45" s="13"/>
    </row>
    <row r="46" spans="1:9" s="5" customFormat="1" ht="11.25" customHeight="1">
      <c r="A46" s="42"/>
      <c r="B46" s="63"/>
      <c r="C46" s="43" t="s">
        <v>77</v>
      </c>
      <c r="D46" s="44" t="s">
        <v>1</v>
      </c>
      <c r="E46" s="45">
        <f t="shared" si="3"/>
        <v>117.64705882352942</v>
      </c>
      <c r="F46" s="46">
        <v>140</v>
      </c>
      <c r="G46" s="45">
        <f t="shared" si="4"/>
        <v>3.905166926360267</v>
      </c>
      <c r="H46" s="45">
        <f t="shared" si="5"/>
        <v>4.647148642368718</v>
      </c>
      <c r="I46" s="13"/>
    </row>
    <row r="47" spans="1:9" s="5" customFormat="1" ht="11.25" customHeight="1">
      <c r="A47" s="42"/>
      <c r="B47" s="63"/>
      <c r="C47" s="47" t="s">
        <v>107</v>
      </c>
      <c r="D47" s="48" t="s">
        <v>0</v>
      </c>
      <c r="E47" s="49">
        <f t="shared" si="3"/>
        <v>722.6890756302521</v>
      </c>
      <c r="F47" s="50">
        <v>860</v>
      </c>
      <c r="G47" s="45">
        <f t="shared" si="4"/>
        <v>23.988882547641644</v>
      </c>
      <c r="H47" s="45">
        <f t="shared" si="5"/>
        <v>28.546770231693554</v>
      </c>
      <c r="I47" s="13"/>
    </row>
    <row r="48" spans="1:9" s="5" customFormat="1" ht="11.25" customHeight="1">
      <c r="A48" s="42"/>
      <c r="B48" s="63"/>
      <c r="C48" s="47" t="s">
        <v>108</v>
      </c>
      <c r="D48" s="48" t="s">
        <v>1</v>
      </c>
      <c r="E48" s="49">
        <f t="shared" si="3"/>
        <v>100.84033613445379</v>
      </c>
      <c r="F48" s="50">
        <v>120</v>
      </c>
      <c r="G48" s="45">
        <f t="shared" si="4"/>
        <v>3.3472859368802292</v>
      </c>
      <c r="H48" s="45">
        <f t="shared" si="5"/>
        <v>3.9832702648874725</v>
      </c>
      <c r="I48" s="13"/>
    </row>
    <row r="49" spans="1:9" s="5" customFormat="1" ht="11.25" customHeight="1">
      <c r="A49" s="42"/>
      <c r="B49" s="63"/>
      <c r="C49" s="43" t="s">
        <v>79</v>
      </c>
      <c r="D49" s="44" t="s">
        <v>4</v>
      </c>
      <c r="E49" s="45">
        <f t="shared" si="3"/>
        <v>1672.2689075630253</v>
      </c>
      <c r="F49" s="46">
        <v>1990</v>
      </c>
      <c r="G49" s="45">
        <f t="shared" si="4"/>
        <v>55.5091584532638</v>
      </c>
      <c r="H49" s="45">
        <f t="shared" si="5"/>
        <v>66.05589855938392</v>
      </c>
      <c r="I49" s="13"/>
    </row>
    <row r="50" spans="1:9" s="5" customFormat="1" ht="11.25" customHeight="1">
      <c r="A50" s="42"/>
      <c r="B50" s="63"/>
      <c r="C50" s="43" t="s">
        <v>80</v>
      </c>
      <c r="D50" s="44" t="s">
        <v>1</v>
      </c>
      <c r="E50" s="45">
        <f t="shared" si="3"/>
        <v>168.0672268907563</v>
      </c>
      <c r="F50" s="46">
        <v>200</v>
      </c>
      <c r="G50" s="45">
        <f t="shared" si="4"/>
        <v>5.578809894800382</v>
      </c>
      <c r="H50" s="45">
        <f t="shared" si="5"/>
        <v>6.638783774812454</v>
      </c>
      <c r="I50" s="13"/>
    </row>
    <row r="51" spans="1:9" s="5" customFormat="1" ht="11.25" customHeight="1">
      <c r="A51" s="42"/>
      <c r="B51" s="63"/>
      <c r="C51" s="43" t="s">
        <v>81</v>
      </c>
      <c r="D51" s="44" t="s">
        <v>4</v>
      </c>
      <c r="E51" s="45">
        <f t="shared" si="3"/>
        <v>1781.512605042017</v>
      </c>
      <c r="F51" s="46">
        <v>2120</v>
      </c>
      <c r="G51" s="45">
        <f t="shared" si="4"/>
        <v>59.135384884884054</v>
      </c>
      <c r="H51" s="45">
        <f t="shared" si="5"/>
        <v>70.37110801301202</v>
      </c>
      <c r="I51" s="13"/>
    </row>
    <row r="52" spans="1:9" s="5" customFormat="1" ht="11.25" customHeight="1">
      <c r="A52" s="42"/>
      <c r="B52" s="63"/>
      <c r="C52" s="43" t="s">
        <v>82</v>
      </c>
      <c r="D52" s="44" t="s">
        <v>1</v>
      </c>
      <c r="E52" s="45">
        <f t="shared" si="3"/>
        <v>168.0672268907563</v>
      </c>
      <c r="F52" s="46">
        <v>200</v>
      </c>
      <c r="G52" s="45">
        <f t="shared" si="4"/>
        <v>5.578809894800382</v>
      </c>
      <c r="H52" s="45">
        <f t="shared" si="5"/>
        <v>6.638783774812454</v>
      </c>
      <c r="I52" s="13"/>
    </row>
    <row r="53" spans="1:9" s="5" customFormat="1" ht="11.25" customHeight="1">
      <c r="A53" s="42"/>
      <c r="B53" s="63"/>
      <c r="C53" s="47" t="s">
        <v>109</v>
      </c>
      <c r="D53" s="48" t="s">
        <v>4</v>
      </c>
      <c r="E53" s="49">
        <f t="shared" si="3"/>
        <v>1966.3865546218487</v>
      </c>
      <c r="F53" s="50">
        <v>2340</v>
      </c>
      <c r="G53" s="45">
        <f t="shared" si="4"/>
        <v>65.27207576916447</v>
      </c>
      <c r="H53" s="45">
        <f t="shared" si="5"/>
        <v>77.67377016530571</v>
      </c>
      <c r="I53" s="13"/>
    </row>
    <row r="54" spans="1:9" s="5" customFormat="1" ht="11.25" customHeight="1">
      <c r="A54" s="42"/>
      <c r="B54" s="63"/>
      <c r="C54" s="47" t="s">
        <v>110</v>
      </c>
      <c r="D54" s="48" t="s">
        <v>1</v>
      </c>
      <c r="E54" s="49">
        <f t="shared" si="3"/>
        <v>176.47058823529412</v>
      </c>
      <c r="F54" s="50">
        <v>210</v>
      </c>
      <c r="G54" s="45">
        <f t="shared" si="4"/>
        <v>5.857750389540401</v>
      </c>
      <c r="H54" s="45">
        <f t="shared" si="5"/>
        <v>6.970722963553077</v>
      </c>
      <c r="I54" s="13"/>
    </row>
    <row r="55" spans="1:9" s="5" customFormat="1" ht="11.25" customHeight="1">
      <c r="A55" s="42"/>
      <c r="B55" s="63"/>
      <c r="C55" s="47" t="s">
        <v>111</v>
      </c>
      <c r="D55" s="48" t="s">
        <v>4</v>
      </c>
      <c r="E55" s="49">
        <f t="shared" si="3"/>
        <v>2008.4033613445379</v>
      </c>
      <c r="F55" s="50">
        <v>2390</v>
      </c>
      <c r="G55" s="45">
        <f t="shared" si="4"/>
        <v>66.66677824286457</v>
      </c>
      <c r="H55" s="45">
        <f t="shared" si="5"/>
        <v>79.33346610900882</v>
      </c>
      <c r="I55" s="13"/>
    </row>
    <row r="56" spans="1:9" s="5" customFormat="1" ht="11.25" customHeight="1">
      <c r="A56" s="42"/>
      <c r="B56" s="63"/>
      <c r="C56" s="47" t="s">
        <v>112</v>
      </c>
      <c r="D56" s="48" t="s">
        <v>1</v>
      </c>
      <c r="E56" s="49">
        <f t="shared" si="3"/>
        <v>184.87394957983193</v>
      </c>
      <c r="F56" s="50">
        <v>220</v>
      </c>
      <c r="G56" s="45">
        <f t="shared" si="4"/>
        <v>6.13669088428042</v>
      </c>
      <c r="H56" s="45">
        <f t="shared" si="5"/>
        <v>7.302662152293699</v>
      </c>
      <c r="I56" s="13"/>
    </row>
    <row r="57" spans="1:9" s="5" customFormat="1" ht="11.25" customHeight="1">
      <c r="A57" s="42"/>
      <c r="B57" s="63"/>
      <c r="C57" s="43" t="s">
        <v>83</v>
      </c>
      <c r="D57" s="44" t="s">
        <v>16</v>
      </c>
      <c r="E57" s="45">
        <f t="shared" si="3"/>
        <v>857.1428571428572</v>
      </c>
      <c r="F57" s="46">
        <v>1020</v>
      </c>
      <c r="G57" s="45">
        <f t="shared" si="4"/>
        <v>28.451930463481947</v>
      </c>
      <c r="H57" s="45">
        <f t="shared" si="5"/>
        <v>33.857797251543516</v>
      </c>
      <c r="I57" s="13"/>
    </row>
    <row r="58" spans="1:9" s="5" customFormat="1" ht="11.25" customHeight="1">
      <c r="A58" s="42"/>
      <c r="B58" s="63"/>
      <c r="C58" s="43" t="s">
        <v>84</v>
      </c>
      <c r="D58" s="44" t="s">
        <v>1</v>
      </c>
      <c r="E58" s="45">
        <f t="shared" si="3"/>
        <v>92.43697478991596</v>
      </c>
      <c r="F58" s="46">
        <v>110</v>
      </c>
      <c r="G58" s="45">
        <f t="shared" si="4"/>
        <v>3.06834544214021</v>
      </c>
      <c r="H58" s="45">
        <f t="shared" si="5"/>
        <v>3.6513310761468496</v>
      </c>
      <c r="I58" s="13"/>
    </row>
    <row r="59" spans="1:9" s="5" customFormat="1" ht="11.25" customHeight="1">
      <c r="A59" s="42"/>
      <c r="B59" s="63"/>
      <c r="C59" s="43" t="s">
        <v>85</v>
      </c>
      <c r="D59" s="44" t="s">
        <v>38</v>
      </c>
      <c r="E59" s="45">
        <f t="shared" si="3"/>
        <v>663.8655462184875</v>
      </c>
      <c r="F59" s="46">
        <v>790</v>
      </c>
      <c r="G59" s="45">
        <f t="shared" si="4"/>
        <v>22.036299084461508</v>
      </c>
      <c r="H59" s="45">
        <f t="shared" si="5"/>
        <v>26.223195910509194</v>
      </c>
      <c r="I59" s="13"/>
    </row>
    <row r="60" spans="1:9" s="5" customFormat="1" ht="11.25" customHeight="1">
      <c r="A60" s="42"/>
      <c r="B60" s="63"/>
      <c r="C60" s="43" t="s">
        <v>86</v>
      </c>
      <c r="D60" s="44" t="s">
        <v>1</v>
      </c>
      <c r="E60" s="45">
        <f t="shared" si="3"/>
        <v>67.22689075630252</v>
      </c>
      <c r="F60" s="46">
        <v>80</v>
      </c>
      <c r="G60" s="45">
        <f t="shared" si="4"/>
        <v>2.2315239579201527</v>
      </c>
      <c r="H60" s="45">
        <f t="shared" si="5"/>
        <v>2.655513509924982</v>
      </c>
      <c r="I60" s="13"/>
    </row>
    <row r="61" spans="1:9" s="5" customFormat="1" ht="11.25" customHeight="1">
      <c r="A61" s="42"/>
      <c r="B61" s="63"/>
      <c r="C61" s="43" t="s">
        <v>87</v>
      </c>
      <c r="D61" s="44" t="s">
        <v>0</v>
      </c>
      <c r="E61" s="45">
        <f t="shared" si="3"/>
        <v>546.2184873949581</v>
      </c>
      <c r="F61" s="46">
        <v>650</v>
      </c>
      <c r="G61" s="45">
        <f t="shared" si="4"/>
        <v>18.131132158101238</v>
      </c>
      <c r="H61" s="45">
        <f t="shared" si="5"/>
        <v>21.576047268140474</v>
      </c>
      <c r="I61" s="13"/>
    </row>
    <row r="62" spans="1:9" s="5" customFormat="1" ht="11.25" customHeight="1">
      <c r="A62" s="42"/>
      <c r="B62" s="63"/>
      <c r="C62" s="43" t="s">
        <v>88</v>
      </c>
      <c r="D62" s="44" t="s">
        <v>1</v>
      </c>
      <c r="E62" s="45">
        <f t="shared" si="3"/>
        <v>67.22689075630252</v>
      </c>
      <c r="F62" s="46">
        <v>80</v>
      </c>
      <c r="G62" s="45">
        <f t="shared" si="4"/>
        <v>2.2315239579201527</v>
      </c>
      <c r="H62" s="45">
        <f t="shared" si="5"/>
        <v>2.655513509924982</v>
      </c>
      <c r="I62" s="13"/>
    </row>
    <row r="63" spans="1:9" s="5" customFormat="1" ht="11.25" customHeight="1">
      <c r="A63" s="42"/>
      <c r="B63" s="63"/>
      <c r="C63" s="43" t="s">
        <v>89</v>
      </c>
      <c r="D63" s="44" t="s">
        <v>0</v>
      </c>
      <c r="E63" s="45">
        <f t="shared" si="3"/>
        <v>487.3949579831933</v>
      </c>
      <c r="F63" s="46">
        <v>580</v>
      </c>
      <c r="G63" s="45">
        <f t="shared" si="4"/>
        <v>16.17854869492111</v>
      </c>
      <c r="H63" s="45">
        <f t="shared" si="5"/>
        <v>19.252472946956118</v>
      </c>
      <c r="I63" s="13"/>
    </row>
    <row r="64" spans="1:9" s="5" customFormat="1" ht="11.25" customHeight="1">
      <c r="A64" s="42"/>
      <c r="B64" s="63"/>
      <c r="C64" s="43" t="s">
        <v>90</v>
      </c>
      <c r="D64" s="44" t="s">
        <v>1</v>
      </c>
      <c r="E64" s="45">
        <f t="shared" si="3"/>
        <v>67.22689075630252</v>
      </c>
      <c r="F64" s="46">
        <v>80</v>
      </c>
      <c r="G64" s="45">
        <f t="shared" si="4"/>
        <v>2.2315239579201527</v>
      </c>
      <c r="H64" s="45">
        <f t="shared" si="5"/>
        <v>2.655513509924982</v>
      </c>
      <c r="I64" s="13"/>
    </row>
    <row r="65" spans="1:9" s="5" customFormat="1" ht="11.25" customHeight="1">
      <c r="A65" s="42"/>
      <c r="B65" s="63"/>
      <c r="C65" s="43" t="s">
        <v>91</v>
      </c>
      <c r="D65" s="44" t="s">
        <v>16</v>
      </c>
      <c r="E65" s="45">
        <f t="shared" si="3"/>
        <v>857.1428571428572</v>
      </c>
      <c r="F65" s="46">
        <v>1020</v>
      </c>
      <c r="G65" s="45">
        <f t="shared" si="4"/>
        <v>28.451930463481947</v>
      </c>
      <c r="H65" s="45">
        <f t="shared" si="5"/>
        <v>33.857797251543516</v>
      </c>
      <c r="I65" s="13"/>
    </row>
    <row r="66" spans="1:9" s="5" customFormat="1" ht="11.25" customHeight="1">
      <c r="A66" s="42"/>
      <c r="B66" s="63"/>
      <c r="C66" s="43" t="s">
        <v>92</v>
      </c>
      <c r="D66" s="44" t="s">
        <v>1</v>
      </c>
      <c r="E66" s="45">
        <f t="shared" si="3"/>
        <v>92.43697478991596</v>
      </c>
      <c r="F66" s="46">
        <v>110</v>
      </c>
      <c r="G66" s="45">
        <f t="shared" si="4"/>
        <v>3.06834544214021</v>
      </c>
      <c r="H66" s="45">
        <f t="shared" si="5"/>
        <v>3.6513310761468496</v>
      </c>
      <c r="I66" s="13"/>
    </row>
    <row r="67" spans="1:9" s="5" customFormat="1" ht="11.25" customHeight="1">
      <c r="A67" s="42"/>
      <c r="B67" s="63"/>
      <c r="C67" s="43" t="s">
        <v>93</v>
      </c>
      <c r="D67" s="44" t="s">
        <v>26</v>
      </c>
      <c r="E67" s="45">
        <f t="shared" si="3"/>
        <v>974.7899159663866</v>
      </c>
      <c r="F67" s="46">
        <v>1160</v>
      </c>
      <c r="G67" s="45">
        <f t="shared" si="4"/>
        <v>32.35709738984222</v>
      </c>
      <c r="H67" s="45">
        <f t="shared" si="5"/>
        <v>38.504945893912236</v>
      </c>
      <c r="I67" s="13"/>
    </row>
    <row r="68" spans="1:9" s="5" customFormat="1" ht="11.25" customHeight="1">
      <c r="A68" s="42"/>
      <c r="B68" s="63"/>
      <c r="C68" s="43" t="s">
        <v>94</v>
      </c>
      <c r="D68" s="44" t="s">
        <v>1</v>
      </c>
      <c r="E68" s="45">
        <f t="shared" si="3"/>
        <v>117.64705882352942</v>
      </c>
      <c r="F68" s="46">
        <v>140</v>
      </c>
      <c r="G68" s="45">
        <f t="shared" si="4"/>
        <v>3.905166926360267</v>
      </c>
      <c r="H68" s="45">
        <f t="shared" si="5"/>
        <v>4.647148642368718</v>
      </c>
      <c r="I68" s="13"/>
    </row>
    <row r="69" spans="1:9" s="5" customFormat="1" ht="11.25" customHeight="1">
      <c r="A69" s="42"/>
      <c r="B69" s="63"/>
      <c r="C69" s="43" t="s">
        <v>95</v>
      </c>
      <c r="D69" s="44" t="s">
        <v>39</v>
      </c>
      <c r="E69" s="45">
        <f t="shared" si="3"/>
        <v>1042.0168067226891</v>
      </c>
      <c r="F69" s="46">
        <v>1240</v>
      </c>
      <c r="G69" s="45">
        <f t="shared" si="4"/>
        <v>34.58862134776237</v>
      </c>
      <c r="H69" s="45">
        <f t="shared" si="5"/>
        <v>41.160459403837216</v>
      </c>
      <c r="I69" s="13"/>
    </row>
    <row r="70" spans="1:9" s="5" customFormat="1" ht="11.25" customHeight="1">
      <c r="A70" s="42"/>
      <c r="B70" s="63"/>
      <c r="C70" s="43" t="s">
        <v>96</v>
      </c>
      <c r="D70" s="44" t="s">
        <v>1</v>
      </c>
      <c r="E70" s="45">
        <f t="shared" si="3"/>
        <v>117.64705882352942</v>
      </c>
      <c r="F70" s="46">
        <v>140</v>
      </c>
      <c r="G70" s="45">
        <f t="shared" si="4"/>
        <v>3.905166926360267</v>
      </c>
      <c r="H70" s="45">
        <f t="shared" si="5"/>
        <v>4.647148642368718</v>
      </c>
      <c r="I70" s="13"/>
    </row>
    <row r="71" spans="1:9" s="5" customFormat="1" ht="11.25" customHeight="1">
      <c r="A71" s="42"/>
      <c r="B71" s="63"/>
      <c r="C71" s="43" t="s">
        <v>40</v>
      </c>
      <c r="D71" s="44" t="s">
        <v>26</v>
      </c>
      <c r="E71" s="45">
        <f t="shared" si="3"/>
        <v>974.7899159663866</v>
      </c>
      <c r="F71" s="46">
        <v>1160</v>
      </c>
      <c r="G71" s="45">
        <f t="shared" si="4"/>
        <v>32.35709738984222</v>
      </c>
      <c r="H71" s="45">
        <f t="shared" si="5"/>
        <v>38.504945893912236</v>
      </c>
      <c r="I71" s="13"/>
    </row>
    <row r="72" spans="1:9" s="5" customFormat="1" ht="11.25" customHeight="1">
      <c r="A72" s="42"/>
      <c r="B72" s="63"/>
      <c r="C72" s="43" t="s">
        <v>41</v>
      </c>
      <c r="D72" s="44" t="s">
        <v>1</v>
      </c>
      <c r="E72" s="45">
        <f t="shared" si="3"/>
        <v>117.64705882352942</v>
      </c>
      <c r="F72" s="46">
        <v>140</v>
      </c>
      <c r="G72" s="45">
        <f t="shared" si="4"/>
        <v>3.905166926360267</v>
      </c>
      <c r="H72" s="45">
        <f t="shared" si="5"/>
        <v>4.647148642368718</v>
      </c>
      <c r="I72" s="13"/>
    </row>
    <row r="73" spans="1:9" s="5" customFormat="1" ht="11.25" customHeight="1">
      <c r="A73" s="42"/>
      <c r="B73" s="63"/>
      <c r="C73" s="43" t="s">
        <v>97</v>
      </c>
      <c r="D73" s="44" t="s">
        <v>26</v>
      </c>
      <c r="E73" s="45">
        <f t="shared" si="3"/>
        <v>974.7899159663866</v>
      </c>
      <c r="F73" s="46">
        <v>1160</v>
      </c>
      <c r="G73" s="45">
        <f t="shared" si="4"/>
        <v>32.35709738984222</v>
      </c>
      <c r="H73" s="45">
        <f t="shared" si="5"/>
        <v>38.504945893912236</v>
      </c>
      <c r="I73" s="13"/>
    </row>
    <row r="74" spans="1:9" s="5" customFormat="1" ht="11.25" customHeight="1">
      <c r="A74" s="42"/>
      <c r="B74" s="63"/>
      <c r="C74" s="43" t="s">
        <v>98</v>
      </c>
      <c r="D74" s="44" t="s">
        <v>1</v>
      </c>
      <c r="E74" s="45">
        <f t="shared" si="3"/>
        <v>100.84033613445379</v>
      </c>
      <c r="F74" s="46">
        <v>120</v>
      </c>
      <c r="G74" s="45">
        <f t="shared" si="4"/>
        <v>3.3472859368802292</v>
      </c>
      <c r="H74" s="45">
        <f t="shared" si="5"/>
        <v>3.9832702648874725</v>
      </c>
      <c r="I74" s="13"/>
    </row>
    <row r="75" spans="1:9" s="5" customFormat="1" ht="11.25" customHeight="1">
      <c r="A75" s="42"/>
      <c r="B75" s="63"/>
      <c r="C75" s="47" t="s">
        <v>113</v>
      </c>
      <c r="D75" s="48" t="s">
        <v>42</v>
      </c>
      <c r="E75" s="49">
        <f t="shared" si="3"/>
        <v>1529.4117647058824</v>
      </c>
      <c r="F75" s="50">
        <v>1820</v>
      </c>
      <c r="G75" s="45">
        <f t="shared" si="4"/>
        <v>50.767170042683475</v>
      </c>
      <c r="H75" s="45">
        <f t="shared" si="5"/>
        <v>60.412932350793334</v>
      </c>
      <c r="I75" s="13"/>
    </row>
    <row r="76" spans="1:9" s="5" customFormat="1" ht="11.25" customHeight="1">
      <c r="A76" s="42"/>
      <c r="B76" s="63"/>
      <c r="C76" s="47" t="s">
        <v>114</v>
      </c>
      <c r="D76" s="48" t="s">
        <v>1</v>
      </c>
      <c r="E76" s="49">
        <f t="shared" si="3"/>
        <v>168.0672268907563</v>
      </c>
      <c r="F76" s="50">
        <v>200</v>
      </c>
      <c r="G76" s="45">
        <f t="shared" si="4"/>
        <v>5.578809894800382</v>
      </c>
      <c r="H76" s="45">
        <f t="shared" si="5"/>
        <v>6.638783774812454</v>
      </c>
      <c r="I76" s="13"/>
    </row>
    <row r="77" spans="1:9" s="5" customFormat="1" ht="11.25" customHeight="1">
      <c r="A77" s="42"/>
      <c r="B77" s="63"/>
      <c r="C77" s="47" t="s">
        <v>115</v>
      </c>
      <c r="D77" s="48" t="s">
        <v>42</v>
      </c>
      <c r="E77" s="49">
        <f t="shared" si="3"/>
        <v>1563.0252100840337</v>
      </c>
      <c r="F77" s="50">
        <v>1860</v>
      </c>
      <c r="G77" s="45">
        <f t="shared" si="4"/>
        <v>51.88293202164355</v>
      </c>
      <c r="H77" s="45">
        <f t="shared" si="5"/>
        <v>61.74068910575582</v>
      </c>
      <c r="I77" s="13"/>
    </row>
    <row r="78" spans="1:9" s="5" customFormat="1" ht="11.25" customHeight="1">
      <c r="A78" s="42"/>
      <c r="B78" s="63"/>
      <c r="C78" s="47" t="s">
        <v>116</v>
      </c>
      <c r="D78" s="48" t="s">
        <v>1</v>
      </c>
      <c r="E78" s="49">
        <f t="shared" si="3"/>
        <v>168.0672268907563</v>
      </c>
      <c r="F78" s="50">
        <v>200</v>
      </c>
      <c r="G78" s="45">
        <f t="shared" si="4"/>
        <v>5.578809894800382</v>
      </c>
      <c r="H78" s="45">
        <f t="shared" si="5"/>
        <v>6.638783774812454</v>
      </c>
      <c r="I78" s="13"/>
    </row>
    <row r="79" spans="1:9" s="5" customFormat="1" ht="11.25" customHeight="1">
      <c r="A79" s="42"/>
      <c r="B79" s="63"/>
      <c r="C79" s="43" t="s">
        <v>99</v>
      </c>
      <c r="D79" s="44" t="s">
        <v>4</v>
      </c>
      <c r="E79" s="45">
        <f t="shared" si="3"/>
        <v>1478.9915966386554</v>
      </c>
      <c r="F79" s="46">
        <v>1760</v>
      </c>
      <c r="G79" s="45">
        <f t="shared" si="4"/>
        <v>49.09352707424336</v>
      </c>
      <c r="H79" s="45">
        <f t="shared" si="5"/>
        <v>58.42129721834959</v>
      </c>
      <c r="I79" s="13"/>
    </row>
    <row r="80" spans="1:9" s="5" customFormat="1" ht="11.25" customHeight="1">
      <c r="A80" s="42"/>
      <c r="B80" s="63"/>
      <c r="C80" s="43" t="s">
        <v>100</v>
      </c>
      <c r="D80" s="44" t="s">
        <v>1</v>
      </c>
      <c r="E80" s="45">
        <f t="shared" si="3"/>
        <v>142.85714285714286</v>
      </c>
      <c r="F80" s="46">
        <v>170</v>
      </c>
      <c r="G80" s="45">
        <f t="shared" si="4"/>
        <v>4.7419884105803245</v>
      </c>
      <c r="H80" s="45">
        <f t="shared" si="5"/>
        <v>5.642966208590586</v>
      </c>
      <c r="I80" s="13"/>
    </row>
    <row r="81" spans="1:9" s="5" customFormat="1" ht="11.25" customHeight="1">
      <c r="A81" s="42"/>
      <c r="B81" s="63"/>
      <c r="C81" s="43" t="s">
        <v>101</v>
      </c>
      <c r="D81" s="44" t="s">
        <v>4</v>
      </c>
      <c r="E81" s="45">
        <f t="shared" si="3"/>
        <v>1478.9915966386554</v>
      </c>
      <c r="F81" s="46">
        <v>1760</v>
      </c>
      <c r="G81" s="45">
        <f t="shared" si="4"/>
        <v>49.09352707424336</v>
      </c>
      <c r="H81" s="45">
        <f t="shared" si="5"/>
        <v>58.42129721834959</v>
      </c>
      <c r="I81" s="13"/>
    </row>
    <row r="82" spans="1:9" s="5" customFormat="1" ht="11.25" customHeight="1">
      <c r="A82" s="42"/>
      <c r="B82" s="63"/>
      <c r="C82" s="43" t="s">
        <v>102</v>
      </c>
      <c r="D82" s="44" t="s">
        <v>1</v>
      </c>
      <c r="E82" s="45">
        <f t="shared" si="3"/>
        <v>142.85714285714286</v>
      </c>
      <c r="F82" s="46">
        <v>170</v>
      </c>
      <c r="G82" s="45">
        <f t="shared" si="4"/>
        <v>4.7419884105803245</v>
      </c>
      <c r="H82" s="45">
        <f t="shared" si="5"/>
        <v>5.642966208590586</v>
      </c>
      <c r="I82" s="13"/>
    </row>
    <row r="83" spans="1:9" s="5" customFormat="1" ht="11.25" customHeight="1">
      <c r="A83" s="42"/>
      <c r="B83" s="63"/>
      <c r="C83" s="47" t="s">
        <v>117</v>
      </c>
      <c r="D83" s="48" t="s">
        <v>4</v>
      </c>
      <c r="E83" s="49">
        <f t="shared" si="3"/>
        <v>1478.9915966386554</v>
      </c>
      <c r="F83" s="50">
        <v>1760</v>
      </c>
      <c r="G83" s="45">
        <f t="shared" si="4"/>
        <v>49.09352707424336</v>
      </c>
      <c r="H83" s="45">
        <f t="shared" si="5"/>
        <v>58.42129721834959</v>
      </c>
      <c r="I83" s="13"/>
    </row>
    <row r="84" spans="1:9" s="5" customFormat="1" ht="11.25" customHeight="1">
      <c r="A84" s="42"/>
      <c r="B84" s="63"/>
      <c r="C84" s="47" t="s">
        <v>118</v>
      </c>
      <c r="D84" s="48" t="s">
        <v>1</v>
      </c>
      <c r="E84" s="49">
        <f t="shared" si="3"/>
        <v>142.85714285714286</v>
      </c>
      <c r="F84" s="50">
        <v>170</v>
      </c>
      <c r="G84" s="45">
        <f t="shared" si="4"/>
        <v>4.7419884105803245</v>
      </c>
      <c r="H84" s="45">
        <f t="shared" si="5"/>
        <v>5.642966208590586</v>
      </c>
      <c r="I84" s="13"/>
    </row>
    <row r="85" spans="1:9" s="5" customFormat="1" ht="11.25" customHeight="1">
      <c r="A85" s="42"/>
      <c r="B85" s="63"/>
      <c r="C85" s="43" t="s">
        <v>103</v>
      </c>
      <c r="D85" s="44" t="s">
        <v>26</v>
      </c>
      <c r="E85" s="45">
        <f t="shared" si="3"/>
        <v>974.7899159663866</v>
      </c>
      <c r="F85" s="46">
        <v>1160</v>
      </c>
      <c r="G85" s="45">
        <f t="shared" si="4"/>
        <v>32.35709738984222</v>
      </c>
      <c r="H85" s="45">
        <f t="shared" si="5"/>
        <v>38.504945893912236</v>
      </c>
      <c r="I85" s="13"/>
    </row>
    <row r="86" spans="1:9" s="5" customFormat="1" ht="11.25" customHeight="1">
      <c r="A86" s="42"/>
      <c r="B86" s="63"/>
      <c r="C86" s="43" t="s">
        <v>104</v>
      </c>
      <c r="D86" s="44" t="s">
        <v>1</v>
      </c>
      <c r="E86" s="45">
        <f t="shared" si="3"/>
        <v>117.64705882352942</v>
      </c>
      <c r="F86" s="46">
        <v>140</v>
      </c>
      <c r="G86" s="45">
        <f t="shared" si="4"/>
        <v>3.905166926360267</v>
      </c>
      <c r="H86" s="45">
        <f t="shared" si="5"/>
        <v>4.647148642368718</v>
      </c>
      <c r="I86" s="13"/>
    </row>
    <row r="87" spans="1:9" s="5" customFormat="1" ht="11.25" customHeight="1">
      <c r="A87" s="42"/>
      <c r="B87" s="63"/>
      <c r="C87" s="43" t="s">
        <v>105</v>
      </c>
      <c r="D87" s="44" t="s">
        <v>38</v>
      </c>
      <c r="E87" s="45">
        <f t="shared" si="3"/>
        <v>663.8655462184875</v>
      </c>
      <c r="F87" s="46">
        <v>790</v>
      </c>
      <c r="G87" s="45">
        <f t="shared" si="4"/>
        <v>22.036299084461508</v>
      </c>
      <c r="H87" s="45">
        <f t="shared" si="5"/>
        <v>26.223195910509194</v>
      </c>
      <c r="I87" s="13"/>
    </row>
    <row r="88" spans="1:9" s="5" customFormat="1" ht="11.25" customHeight="1">
      <c r="A88" s="42"/>
      <c r="B88" s="64"/>
      <c r="C88" s="43" t="s">
        <v>106</v>
      </c>
      <c r="D88" s="44" t="s">
        <v>1</v>
      </c>
      <c r="E88" s="45">
        <f t="shared" si="3"/>
        <v>67.22689075630252</v>
      </c>
      <c r="F88" s="46">
        <v>80</v>
      </c>
      <c r="G88" s="45">
        <f t="shared" si="4"/>
        <v>2.2315239579201527</v>
      </c>
      <c r="H88" s="45">
        <f t="shared" si="5"/>
        <v>2.655513509924982</v>
      </c>
      <c r="I88" s="13"/>
    </row>
    <row r="89" spans="1:9" s="5" customFormat="1" ht="3.75" customHeight="1">
      <c r="A89" s="13"/>
      <c r="B89"/>
      <c r="C89" s="32"/>
      <c r="D89" s="34"/>
      <c r="E89" s="35"/>
      <c r="F89" s="36"/>
      <c r="G89" s="53"/>
      <c r="H89" s="53"/>
      <c r="I89" s="12"/>
    </row>
    <row r="90" spans="1:9" s="5" customFormat="1" ht="11.25" customHeight="1">
      <c r="A90" s="13"/>
      <c r="B90" s="17"/>
      <c r="C90" s="18"/>
      <c r="D90" s="19"/>
      <c r="E90" s="20"/>
      <c r="F90" s="21"/>
      <c r="G90" s="21"/>
      <c r="H90" s="21" t="s">
        <v>131</v>
      </c>
      <c r="I90" s="12"/>
    </row>
    <row r="91" spans="1:9" s="5" customFormat="1" ht="4.5" customHeight="1">
      <c r="A91" s="13"/>
      <c r="B91" s="17"/>
      <c r="C91" s="18"/>
      <c r="D91" s="19"/>
      <c r="E91" s="20"/>
      <c r="F91" s="18"/>
      <c r="G91" s="18"/>
      <c r="H91" s="18"/>
      <c r="I91" s="12"/>
    </row>
    <row r="92" spans="1:9" s="5" customFormat="1" ht="11.25" customHeight="1">
      <c r="A92" s="13"/>
      <c r="B92" s="17"/>
      <c r="C92" s="58" t="s">
        <v>9</v>
      </c>
      <c r="D92" s="58"/>
      <c r="E92" s="58"/>
      <c r="F92" s="58"/>
      <c r="G92" s="51"/>
      <c r="H92" s="51"/>
      <c r="I92" s="12"/>
    </row>
    <row r="93" spans="1:9" s="5" customFormat="1" ht="11.25" customHeight="1">
      <c r="A93" s="13"/>
      <c r="B93" s="17"/>
      <c r="C93" s="58" t="s">
        <v>10</v>
      </c>
      <c r="D93" s="58"/>
      <c r="E93" s="58"/>
      <c r="F93" s="58"/>
      <c r="G93" s="51"/>
      <c r="H93" s="51"/>
      <c r="I93" s="12"/>
    </row>
    <row r="94" spans="1:9" s="5" customFormat="1" ht="11.25" customHeight="1">
      <c r="A94" s="13"/>
      <c r="B94" s="17"/>
      <c r="C94" s="69" t="s">
        <v>11</v>
      </c>
      <c r="D94" s="69"/>
      <c r="E94" s="69"/>
      <c r="F94" s="69"/>
      <c r="G94" s="22"/>
      <c r="H94" s="22"/>
      <c r="I94" s="12"/>
    </row>
    <row r="95" spans="1:9" s="5" customFormat="1" ht="11.25" customHeight="1">
      <c r="A95" s="13"/>
      <c r="B95" s="17"/>
      <c r="C95" s="18"/>
      <c r="D95" s="22"/>
      <c r="E95" s="20"/>
      <c r="F95" s="18"/>
      <c r="G95" s="18"/>
      <c r="H95" s="18"/>
      <c r="I95" s="12"/>
    </row>
    <row r="96" spans="1:9" s="5" customFormat="1" ht="11.25" customHeight="1">
      <c r="A96" s="13"/>
      <c r="B96" s="17"/>
      <c r="C96" s="18"/>
      <c r="D96" s="22"/>
      <c r="E96" s="20"/>
      <c r="F96" s="18"/>
      <c r="G96" s="18"/>
      <c r="H96" s="18"/>
      <c r="I96" s="12"/>
    </row>
    <row r="97" spans="1:9" s="5" customFormat="1" ht="11.25" customHeight="1">
      <c r="A97" s="13"/>
      <c r="B97" s="17"/>
      <c r="C97" s="18"/>
      <c r="D97" s="22"/>
      <c r="E97" s="20"/>
      <c r="F97" s="18"/>
      <c r="G97" s="18"/>
      <c r="H97" s="18"/>
      <c r="I97" s="12"/>
    </row>
    <row r="98" spans="1:9" s="5" customFormat="1" ht="11.25" customHeight="1">
      <c r="A98" s="13"/>
      <c r="B98" s="17"/>
      <c r="C98" s="18"/>
      <c r="D98" s="22"/>
      <c r="E98" s="20"/>
      <c r="F98" s="18"/>
      <c r="G98" s="18"/>
      <c r="H98" s="18"/>
      <c r="I98" s="12"/>
    </row>
    <row r="99" spans="1:9" s="5" customFormat="1" ht="11.25" customHeight="1">
      <c r="A99" s="13"/>
      <c r="B99" s="17"/>
      <c r="C99" s="18"/>
      <c r="D99" s="22"/>
      <c r="E99" s="20"/>
      <c r="F99" s="18"/>
      <c r="G99" s="18"/>
      <c r="H99" s="18"/>
      <c r="I99" s="12"/>
    </row>
    <row r="100" spans="1:9" s="5" customFormat="1" ht="11.25" customHeight="1">
      <c r="A100" s="13"/>
      <c r="B100" s="17"/>
      <c r="C100" s="18"/>
      <c r="D100" s="22"/>
      <c r="E100" s="20"/>
      <c r="F100" s="18"/>
      <c r="G100" s="18"/>
      <c r="H100" s="18"/>
      <c r="I100" s="12"/>
    </row>
    <row r="101" spans="1:9" s="5" customFormat="1" ht="11.25" customHeight="1">
      <c r="A101" s="13"/>
      <c r="B101" s="17"/>
      <c r="C101" s="18"/>
      <c r="D101" s="22"/>
      <c r="E101" s="20"/>
      <c r="F101" s="18"/>
      <c r="G101" s="18"/>
      <c r="H101" s="18"/>
      <c r="I101" s="12"/>
    </row>
    <row r="102" spans="1:9" s="5" customFormat="1" ht="11.25" customHeight="1">
      <c r="A102" s="13"/>
      <c r="B102" s="17"/>
      <c r="C102" s="18"/>
      <c r="D102" s="22"/>
      <c r="E102" s="20"/>
      <c r="F102" s="18"/>
      <c r="G102" s="18"/>
      <c r="H102" s="18"/>
      <c r="I102" s="12"/>
    </row>
    <row r="103" spans="1:9" s="5" customFormat="1" ht="18" customHeight="1">
      <c r="A103" s="13"/>
      <c r="B103" s="12"/>
      <c r="C103" s="67" t="s">
        <v>12</v>
      </c>
      <c r="D103" s="68"/>
      <c r="E103" s="68"/>
      <c r="F103" s="68"/>
      <c r="G103" s="68"/>
      <c r="H103" s="68"/>
      <c r="I103" s="12"/>
    </row>
    <row r="104" spans="1:9" s="5" customFormat="1" ht="11.25" customHeight="1">
      <c r="A104" s="13"/>
      <c r="B104" s="12"/>
      <c r="C104" s="23"/>
      <c r="D104" s="23"/>
      <c r="E104" s="33"/>
      <c r="F104" s="33"/>
      <c r="G104" s="23"/>
      <c r="H104" s="23"/>
      <c r="I104" s="12"/>
    </row>
    <row r="105" spans="1:9" s="5" customFormat="1" ht="12.75" customHeight="1">
      <c r="A105" s="13"/>
      <c r="B105" s="12"/>
      <c r="C105" s="12"/>
      <c r="D105" s="15"/>
      <c r="E105" s="3" t="s">
        <v>7</v>
      </c>
      <c r="F105" s="4" t="s">
        <v>8</v>
      </c>
      <c r="G105" s="54" t="s">
        <v>135</v>
      </c>
      <c r="H105" s="54" t="s">
        <v>136</v>
      </c>
      <c r="I105" s="12"/>
    </row>
    <row r="106" spans="1:9" s="5" customFormat="1" ht="12.75" customHeight="1">
      <c r="A106" s="13"/>
      <c r="B106" s="59" t="s">
        <v>22</v>
      </c>
      <c r="C106" s="26" t="s">
        <v>119</v>
      </c>
      <c r="D106" s="8" t="s">
        <v>17</v>
      </c>
      <c r="E106" s="9">
        <f aca="true" t="shared" si="6" ref="E106:E111">F106/1.19</f>
        <v>663.8655462184875</v>
      </c>
      <c r="F106" s="7">
        <v>790</v>
      </c>
      <c r="G106" s="45">
        <f aca="true" t="shared" si="7" ref="G106:G111">H106/1.19</f>
        <v>22.036299084461508</v>
      </c>
      <c r="H106" s="45">
        <f aca="true" t="shared" si="8" ref="H106:H111">F106/30.126</f>
        <v>26.223195910509194</v>
      </c>
      <c r="I106" s="14"/>
    </row>
    <row r="107" spans="1:9" ht="12.75" customHeight="1">
      <c r="A107" s="12"/>
      <c r="B107" s="60"/>
      <c r="C107" s="26" t="s">
        <v>120</v>
      </c>
      <c r="D107" s="8" t="s">
        <v>1</v>
      </c>
      <c r="E107" s="9">
        <f t="shared" si="6"/>
        <v>92.43697478991596</v>
      </c>
      <c r="F107" s="7">
        <v>110</v>
      </c>
      <c r="G107" s="45">
        <f t="shared" si="7"/>
        <v>3.06834544214021</v>
      </c>
      <c r="H107" s="45">
        <f t="shared" si="8"/>
        <v>3.6513310761468496</v>
      </c>
      <c r="I107" s="14"/>
    </row>
    <row r="108" spans="1:9" ht="12.75" customHeight="1">
      <c r="A108" s="12"/>
      <c r="B108" s="60"/>
      <c r="C108" s="26" t="s">
        <v>121</v>
      </c>
      <c r="D108" s="8" t="s">
        <v>17</v>
      </c>
      <c r="E108" s="9">
        <f t="shared" si="6"/>
        <v>554.6218487394958</v>
      </c>
      <c r="F108" s="7">
        <v>660</v>
      </c>
      <c r="G108" s="45">
        <f t="shared" si="7"/>
        <v>18.410072652841258</v>
      </c>
      <c r="H108" s="45">
        <f t="shared" si="8"/>
        <v>21.907986456881098</v>
      </c>
      <c r="I108" s="14"/>
    </row>
    <row r="109" spans="1:9" ht="12.75" customHeight="1">
      <c r="A109" s="12"/>
      <c r="B109" s="60"/>
      <c r="C109" s="26" t="s">
        <v>122</v>
      </c>
      <c r="D109" s="8" t="s">
        <v>1</v>
      </c>
      <c r="E109" s="9">
        <f t="shared" si="6"/>
        <v>67.22689075630252</v>
      </c>
      <c r="F109" s="7">
        <v>80</v>
      </c>
      <c r="G109" s="45">
        <f t="shared" si="7"/>
        <v>2.2315239579201527</v>
      </c>
      <c r="H109" s="45">
        <f t="shared" si="8"/>
        <v>2.655513509924982</v>
      </c>
      <c r="I109" s="14"/>
    </row>
    <row r="110" spans="1:9" ht="12.75" customHeight="1">
      <c r="A110" s="12"/>
      <c r="B110" s="60"/>
      <c r="C110" s="26" t="s">
        <v>123</v>
      </c>
      <c r="D110" s="8" t="s">
        <v>3</v>
      </c>
      <c r="E110" s="9">
        <f t="shared" si="6"/>
        <v>327.7310924369748</v>
      </c>
      <c r="F110" s="7">
        <v>390</v>
      </c>
      <c r="G110" s="45">
        <f t="shared" si="7"/>
        <v>10.878679294860744</v>
      </c>
      <c r="H110" s="45">
        <f t="shared" si="8"/>
        <v>12.945628360884285</v>
      </c>
      <c r="I110" s="14"/>
    </row>
    <row r="111" spans="1:9" ht="12.75" customHeight="1">
      <c r="A111" s="12"/>
      <c r="B111" s="61"/>
      <c r="C111" s="26" t="s">
        <v>124</v>
      </c>
      <c r="D111" s="8" t="s">
        <v>16</v>
      </c>
      <c r="E111" s="9">
        <f t="shared" si="6"/>
        <v>327.7310924369748</v>
      </c>
      <c r="F111" s="7">
        <v>390</v>
      </c>
      <c r="G111" s="45">
        <f t="shared" si="7"/>
        <v>10.878679294860744</v>
      </c>
      <c r="H111" s="45">
        <f t="shared" si="8"/>
        <v>12.945628360884285</v>
      </c>
      <c r="I111" s="14"/>
    </row>
    <row r="112" spans="1:9" ht="12.75" customHeight="1">
      <c r="A112" s="12"/>
      <c r="C112" s="37"/>
      <c r="D112" s="27"/>
      <c r="E112" s="28"/>
      <c r="F112" s="29"/>
      <c r="G112" s="53"/>
      <c r="H112" s="53"/>
      <c r="I112" s="12"/>
    </row>
    <row r="113" spans="1:9" ht="12.75" customHeight="1">
      <c r="A113" s="12"/>
      <c r="B113" s="55"/>
      <c r="C113" s="26" t="s">
        <v>27</v>
      </c>
      <c r="D113" s="8" t="s">
        <v>2</v>
      </c>
      <c r="E113" s="9">
        <f>F113/1.19</f>
        <v>882.3529411764706</v>
      </c>
      <c r="F113" s="7">
        <v>1050</v>
      </c>
      <c r="G113" s="45">
        <f>H113/1.19</f>
        <v>29.288751947702004</v>
      </c>
      <c r="H113" s="45">
        <f>F113/30.126</f>
        <v>34.85361481776538</v>
      </c>
      <c r="I113" s="13"/>
    </row>
    <row r="114" spans="1:9" ht="12.75" customHeight="1">
      <c r="A114" s="12"/>
      <c r="B114" s="56"/>
      <c r="C114" s="26" t="s">
        <v>43</v>
      </c>
      <c r="D114" s="8" t="s">
        <v>44</v>
      </c>
      <c r="E114" s="9">
        <f>F114/1.19</f>
        <v>436.9747899159664</v>
      </c>
      <c r="F114" s="7">
        <v>520</v>
      </c>
      <c r="G114" s="45">
        <f>H114/1.19</f>
        <v>14.504905726480994</v>
      </c>
      <c r="H114" s="45">
        <f>F114/30.126</f>
        <v>17.26083781451238</v>
      </c>
      <c r="I114" s="13"/>
    </row>
    <row r="115" spans="1:9" s="6" customFormat="1" ht="12.75" customHeight="1">
      <c r="A115" s="14"/>
      <c r="B115" s="56"/>
      <c r="C115" s="26" t="s">
        <v>19</v>
      </c>
      <c r="D115" s="8"/>
      <c r="E115" s="9">
        <f>F115/1.19</f>
        <v>88.23529411764706</v>
      </c>
      <c r="F115" s="7">
        <v>105</v>
      </c>
      <c r="G115" s="45">
        <f>H115/1.19</f>
        <v>2.9288751947702005</v>
      </c>
      <c r="H115" s="45">
        <f>F115/30.126</f>
        <v>3.4853614817765384</v>
      </c>
      <c r="I115" s="14"/>
    </row>
    <row r="116" spans="1:9" s="6" customFormat="1" ht="12.75" customHeight="1">
      <c r="A116" s="14"/>
      <c r="B116" s="57"/>
      <c r="C116" s="26" t="s">
        <v>18</v>
      </c>
      <c r="D116" s="8"/>
      <c r="E116" s="9">
        <f>F116/1.19</f>
        <v>436.9747899159664</v>
      </c>
      <c r="F116" s="7">
        <v>520</v>
      </c>
      <c r="G116" s="45">
        <f>H116/1.19</f>
        <v>14.504905726480994</v>
      </c>
      <c r="H116" s="45">
        <f>F116/30.126</f>
        <v>17.26083781451238</v>
      </c>
      <c r="I116" s="14"/>
    </row>
    <row r="117" spans="1:9" s="6" customFormat="1" ht="11.25" customHeight="1">
      <c r="A117" s="14"/>
      <c r="B117" s="12"/>
      <c r="C117" s="23"/>
      <c r="D117" s="23"/>
      <c r="E117" s="23"/>
      <c r="F117" s="23"/>
      <c r="G117" s="23"/>
      <c r="H117" s="23"/>
      <c r="I117" s="12"/>
    </row>
    <row r="118" spans="1:9" s="6" customFormat="1" ht="11.25" customHeight="1">
      <c r="A118" s="14"/>
      <c r="B118" s="12"/>
      <c r="C118" s="23"/>
      <c r="D118" s="23"/>
      <c r="E118" s="23"/>
      <c r="F118" s="23"/>
      <c r="G118" s="23"/>
      <c r="H118" s="23"/>
      <c r="I118" s="12"/>
    </row>
    <row r="119" spans="1:9" s="6" customFormat="1" ht="11.25" customHeight="1">
      <c r="A119" s="14"/>
      <c r="B119" s="12"/>
      <c r="C119" s="23"/>
      <c r="D119" s="23"/>
      <c r="E119" s="23"/>
      <c r="F119" s="23"/>
      <c r="G119" s="23"/>
      <c r="H119" s="23"/>
      <c r="I119" s="12"/>
    </row>
    <row r="120" spans="1:9" s="6" customFormat="1" ht="11.25" customHeight="1">
      <c r="A120" s="14"/>
      <c r="B120" s="12"/>
      <c r="C120" s="23"/>
      <c r="D120" s="23"/>
      <c r="E120" s="23"/>
      <c r="F120" s="23"/>
      <c r="G120" s="23"/>
      <c r="H120" s="23"/>
      <c r="I120" s="12"/>
    </row>
    <row r="121" spans="1:9" s="6" customFormat="1" ht="11.25" customHeight="1">
      <c r="A121" s="14"/>
      <c r="B121" s="12"/>
      <c r="C121" s="23"/>
      <c r="D121" s="23"/>
      <c r="E121" s="23"/>
      <c r="F121" s="23"/>
      <c r="G121" s="23"/>
      <c r="H121" s="23"/>
      <c r="I121" s="12"/>
    </row>
    <row r="122" spans="1:9" s="6" customFormat="1" ht="11.25" customHeight="1">
      <c r="A122" s="14"/>
      <c r="B122" s="12"/>
      <c r="C122" s="23"/>
      <c r="D122" s="23"/>
      <c r="E122" s="23"/>
      <c r="F122" s="23"/>
      <c r="G122" s="23"/>
      <c r="H122" s="23"/>
      <c r="I122" s="12"/>
    </row>
    <row r="123" spans="1:9" s="6" customFormat="1" ht="11.25" customHeight="1">
      <c r="A123" s="14"/>
      <c r="B123" s="12"/>
      <c r="C123" s="23"/>
      <c r="D123" s="23"/>
      <c r="E123" s="23"/>
      <c r="F123" s="23"/>
      <c r="G123" s="23"/>
      <c r="H123" s="23"/>
      <c r="I123" s="12"/>
    </row>
    <row r="124" spans="1:9" s="6" customFormat="1" ht="11.25" customHeight="1">
      <c r="A124" s="14"/>
      <c r="B124" s="12"/>
      <c r="C124" s="23"/>
      <c r="D124" s="23"/>
      <c r="E124" s="23"/>
      <c r="F124" s="23"/>
      <c r="G124" s="23"/>
      <c r="H124" s="23"/>
      <c r="I124" s="12"/>
    </row>
    <row r="125" spans="1:9" s="6" customFormat="1" ht="11.25" customHeight="1">
      <c r="A125" s="14"/>
      <c r="B125" s="12"/>
      <c r="C125" s="23"/>
      <c r="D125" s="23"/>
      <c r="E125" s="23"/>
      <c r="F125" s="23"/>
      <c r="G125" s="23"/>
      <c r="H125" s="23"/>
      <c r="I125" s="12"/>
    </row>
    <row r="126" spans="1:9" s="6" customFormat="1" ht="11.25" customHeight="1">
      <c r="A126" s="14"/>
      <c r="B126" s="12"/>
      <c r="C126" s="23"/>
      <c r="D126" s="23"/>
      <c r="E126" s="23"/>
      <c r="F126" s="23"/>
      <c r="G126" s="23"/>
      <c r="H126" s="23"/>
      <c r="I126" s="12"/>
    </row>
    <row r="127" spans="1:9" s="6" customFormat="1" ht="11.25" customHeight="1">
      <c r="A127" s="14"/>
      <c r="B127" s="12"/>
      <c r="C127" s="23"/>
      <c r="D127" s="23"/>
      <c r="E127" s="23"/>
      <c r="F127" s="23"/>
      <c r="G127" s="23"/>
      <c r="H127" s="23"/>
      <c r="I127" s="12"/>
    </row>
    <row r="128" spans="1:9" s="6" customFormat="1" ht="11.25" customHeight="1">
      <c r="A128" s="14"/>
      <c r="B128" s="12"/>
      <c r="C128" s="12"/>
      <c r="D128" s="15"/>
      <c r="E128" s="16"/>
      <c r="F128" s="12"/>
      <c r="G128" s="12"/>
      <c r="H128" s="12"/>
      <c r="I128" s="12"/>
    </row>
    <row r="129" spans="1:9" s="6" customFormat="1" ht="12.75" customHeight="1">
      <c r="A129" s="14"/>
      <c r="B129" s="12"/>
      <c r="C129" s="12"/>
      <c r="D129" s="15"/>
      <c r="E129" s="24" t="s">
        <v>7</v>
      </c>
      <c r="F129" s="25" t="s">
        <v>8</v>
      </c>
      <c r="G129" s="54" t="s">
        <v>135</v>
      </c>
      <c r="H129" s="54" t="s">
        <v>136</v>
      </c>
      <c r="I129" s="12"/>
    </row>
    <row r="130" spans="1:9" s="6" customFormat="1" ht="12.75" customHeight="1">
      <c r="A130" s="14"/>
      <c r="B130" s="12"/>
      <c r="C130" s="38" t="s">
        <v>125</v>
      </c>
      <c r="D130" s="39" t="s">
        <v>23</v>
      </c>
      <c r="E130" s="40">
        <v>361.34</v>
      </c>
      <c r="F130" s="39">
        <v>430</v>
      </c>
      <c r="G130" s="45">
        <f aca="true" t="shared" si="9" ref="G130:G147">H130/1.19</f>
        <v>11.994441273820822</v>
      </c>
      <c r="H130" s="45">
        <f aca="true" t="shared" si="10" ref="H130:H147">F130/30.126</f>
        <v>14.273385115846777</v>
      </c>
      <c r="I130" s="12"/>
    </row>
    <row r="131" spans="1:9" s="6" customFormat="1" ht="12.75" customHeight="1">
      <c r="A131" s="14"/>
      <c r="B131" s="12"/>
      <c r="C131" s="38" t="s">
        <v>126</v>
      </c>
      <c r="D131" s="39" t="s">
        <v>1</v>
      </c>
      <c r="E131" s="40">
        <v>58.82</v>
      </c>
      <c r="F131" s="39">
        <v>70</v>
      </c>
      <c r="G131" s="45">
        <f t="shared" si="9"/>
        <v>1.9525834631801335</v>
      </c>
      <c r="H131" s="45">
        <f t="shared" si="10"/>
        <v>2.323574321184359</v>
      </c>
      <c r="I131" s="12"/>
    </row>
    <row r="132" spans="1:9" s="6" customFormat="1" ht="12.75" customHeight="1">
      <c r="A132" s="14"/>
      <c r="B132" s="12"/>
      <c r="C132" s="38" t="s">
        <v>127</v>
      </c>
      <c r="D132" s="39" t="s">
        <v>23</v>
      </c>
      <c r="E132" s="40">
        <v>361.34</v>
      </c>
      <c r="F132" s="39">
        <v>430</v>
      </c>
      <c r="G132" s="45">
        <f t="shared" si="9"/>
        <v>11.994441273820822</v>
      </c>
      <c r="H132" s="45">
        <f t="shared" si="10"/>
        <v>14.273385115846777</v>
      </c>
      <c r="I132" s="12"/>
    </row>
    <row r="133" spans="1:9" s="6" customFormat="1" ht="12.75" customHeight="1">
      <c r="A133" s="14"/>
      <c r="B133" s="12"/>
      <c r="C133" s="38" t="s">
        <v>128</v>
      </c>
      <c r="D133" s="39" t="s">
        <v>1</v>
      </c>
      <c r="E133" s="40">
        <v>58.82</v>
      </c>
      <c r="F133" s="39">
        <v>70</v>
      </c>
      <c r="G133" s="45">
        <f t="shared" si="9"/>
        <v>1.9525834631801335</v>
      </c>
      <c r="H133" s="45">
        <f t="shared" si="10"/>
        <v>2.323574321184359</v>
      </c>
      <c r="I133" s="12"/>
    </row>
    <row r="134" spans="1:9" s="6" customFormat="1" ht="12.75" customHeight="1">
      <c r="A134" s="14"/>
      <c r="B134" s="12"/>
      <c r="C134" s="26" t="s">
        <v>35</v>
      </c>
      <c r="D134" s="11" t="s">
        <v>23</v>
      </c>
      <c r="E134" s="41">
        <f aca="true" t="shared" si="11" ref="E134:E147">F134/1.19</f>
        <v>361.34453781512605</v>
      </c>
      <c r="F134" s="11">
        <v>430</v>
      </c>
      <c r="G134" s="45">
        <f t="shared" si="9"/>
        <v>11.994441273820822</v>
      </c>
      <c r="H134" s="45">
        <f t="shared" si="10"/>
        <v>14.273385115846777</v>
      </c>
      <c r="I134" s="12"/>
    </row>
    <row r="135" spans="1:9" s="6" customFormat="1" ht="12.75" customHeight="1">
      <c r="A135" s="14"/>
      <c r="B135" s="12"/>
      <c r="C135" s="26" t="s">
        <v>14</v>
      </c>
      <c r="D135" s="11" t="s">
        <v>23</v>
      </c>
      <c r="E135" s="41">
        <f t="shared" si="11"/>
        <v>361.34453781512605</v>
      </c>
      <c r="F135" s="11">
        <v>430</v>
      </c>
      <c r="G135" s="45">
        <f t="shared" si="9"/>
        <v>11.994441273820822</v>
      </c>
      <c r="H135" s="45">
        <f t="shared" si="10"/>
        <v>14.273385115846777</v>
      </c>
      <c r="I135" s="12"/>
    </row>
    <row r="136" spans="1:9" s="6" customFormat="1" ht="12.75" customHeight="1">
      <c r="A136" s="14"/>
      <c r="B136" s="12"/>
      <c r="C136" s="26" t="s">
        <v>15</v>
      </c>
      <c r="D136" s="11" t="s">
        <v>1</v>
      </c>
      <c r="E136" s="41">
        <f t="shared" si="11"/>
        <v>58.82352941176471</v>
      </c>
      <c r="F136" s="11">
        <v>70</v>
      </c>
      <c r="G136" s="45">
        <f t="shared" si="9"/>
        <v>1.9525834631801335</v>
      </c>
      <c r="H136" s="45">
        <f t="shared" si="10"/>
        <v>2.323574321184359</v>
      </c>
      <c r="I136" s="12"/>
    </row>
    <row r="137" spans="1:9" ht="12.75" customHeight="1">
      <c r="A137" s="12"/>
      <c r="B137" s="12"/>
      <c r="C137" s="26" t="s">
        <v>5</v>
      </c>
      <c r="D137" s="11" t="s">
        <v>23</v>
      </c>
      <c r="E137" s="41">
        <f t="shared" si="11"/>
        <v>361.34453781512605</v>
      </c>
      <c r="F137" s="11">
        <v>430</v>
      </c>
      <c r="G137" s="45">
        <f t="shared" si="9"/>
        <v>11.994441273820822</v>
      </c>
      <c r="H137" s="45">
        <f t="shared" si="10"/>
        <v>14.273385115846777</v>
      </c>
      <c r="I137" s="12"/>
    </row>
    <row r="138" spans="1:9" ht="12.75" customHeight="1">
      <c r="A138" s="12"/>
      <c r="B138" s="12"/>
      <c r="C138" s="26" t="s">
        <v>13</v>
      </c>
      <c r="D138" s="11" t="s">
        <v>1</v>
      </c>
      <c r="E138" s="41">
        <f t="shared" si="11"/>
        <v>58.82352941176471</v>
      </c>
      <c r="F138" s="11">
        <v>70</v>
      </c>
      <c r="G138" s="45">
        <f t="shared" si="9"/>
        <v>1.9525834631801335</v>
      </c>
      <c r="H138" s="45">
        <f t="shared" si="10"/>
        <v>2.323574321184359</v>
      </c>
      <c r="I138" s="12"/>
    </row>
    <row r="139" spans="1:9" ht="12.75" customHeight="1">
      <c r="A139" s="12"/>
      <c r="B139" s="12"/>
      <c r="C139" s="26" t="s">
        <v>129</v>
      </c>
      <c r="D139" s="11" t="s">
        <v>130</v>
      </c>
      <c r="E139" s="41">
        <f t="shared" si="11"/>
        <v>58.82352941176471</v>
      </c>
      <c r="F139" s="11">
        <v>70</v>
      </c>
      <c r="G139" s="45">
        <f t="shared" si="9"/>
        <v>1.9525834631801335</v>
      </c>
      <c r="H139" s="45">
        <f t="shared" si="10"/>
        <v>2.323574321184359</v>
      </c>
      <c r="I139" s="12"/>
    </row>
    <row r="140" spans="1:9" ht="12.75" customHeight="1">
      <c r="A140" s="12"/>
      <c r="B140" s="12"/>
      <c r="C140" s="26" t="s">
        <v>31</v>
      </c>
      <c r="D140" s="11" t="s">
        <v>23</v>
      </c>
      <c r="E140" s="41">
        <f t="shared" si="11"/>
        <v>361.34453781512605</v>
      </c>
      <c r="F140" s="11">
        <v>430</v>
      </c>
      <c r="G140" s="45">
        <f t="shared" si="9"/>
        <v>11.994441273820822</v>
      </c>
      <c r="H140" s="45">
        <f t="shared" si="10"/>
        <v>14.273385115846777</v>
      </c>
      <c r="I140" s="12"/>
    </row>
    <row r="141" spans="1:9" ht="12.75" customHeight="1">
      <c r="A141" s="12"/>
      <c r="B141" s="12"/>
      <c r="C141" s="26" t="s">
        <v>32</v>
      </c>
      <c r="D141" s="11" t="s">
        <v>1</v>
      </c>
      <c r="E141" s="41">
        <f t="shared" si="11"/>
        <v>58.82352941176471</v>
      </c>
      <c r="F141" s="11">
        <v>70</v>
      </c>
      <c r="G141" s="45">
        <f t="shared" si="9"/>
        <v>1.9525834631801335</v>
      </c>
      <c r="H141" s="45">
        <f t="shared" si="10"/>
        <v>2.323574321184359</v>
      </c>
      <c r="I141" s="12"/>
    </row>
    <row r="142" spans="1:9" ht="12.75" customHeight="1">
      <c r="A142" s="12"/>
      <c r="B142" s="12"/>
      <c r="C142" s="26" t="s">
        <v>33</v>
      </c>
      <c r="D142" s="11" t="s">
        <v>23</v>
      </c>
      <c r="E142" s="41">
        <f t="shared" si="11"/>
        <v>361.34453781512605</v>
      </c>
      <c r="F142" s="10">
        <v>430</v>
      </c>
      <c r="G142" s="45">
        <f t="shared" si="9"/>
        <v>11.994441273820822</v>
      </c>
      <c r="H142" s="45">
        <f t="shared" si="10"/>
        <v>14.273385115846777</v>
      </c>
      <c r="I142" s="12"/>
    </row>
    <row r="143" spans="1:9" ht="12.75" customHeight="1">
      <c r="A143" s="12"/>
      <c r="B143" s="12"/>
      <c r="C143" s="26" t="s">
        <v>34</v>
      </c>
      <c r="D143" s="11" t="s">
        <v>1</v>
      </c>
      <c r="E143" s="41">
        <f t="shared" si="11"/>
        <v>58.82352941176471</v>
      </c>
      <c r="F143" s="10">
        <v>70</v>
      </c>
      <c r="G143" s="45">
        <f t="shared" si="9"/>
        <v>1.9525834631801335</v>
      </c>
      <c r="H143" s="45">
        <f t="shared" si="10"/>
        <v>2.323574321184359</v>
      </c>
      <c r="I143" s="12"/>
    </row>
    <row r="144" spans="1:9" ht="12.75" customHeight="1">
      <c r="A144" s="12"/>
      <c r="B144" s="12"/>
      <c r="C144" s="26" t="s">
        <v>24</v>
      </c>
      <c r="D144" s="11" t="s">
        <v>23</v>
      </c>
      <c r="E144" s="41">
        <f t="shared" si="11"/>
        <v>361.34453781512605</v>
      </c>
      <c r="F144" s="10">
        <v>430</v>
      </c>
      <c r="G144" s="45">
        <f t="shared" si="9"/>
        <v>11.994441273820822</v>
      </c>
      <c r="H144" s="45">
        <f t="shared" si="10"/>
        <v>14.273385115846777</v>
      </c>
      <c r="I144" s="12"/>
    </row>
    <row r="145" spans="1:9" ht="12.75" customHeight="1">
      <c r="A145" s="12"/>
      <c r="B145" s="12"/>
      <c r="C145" s="26" t="s">
        <v>25</v>
      </c>
      <c r="D145" s="11" t="s">
        <v>1</v>
      </c>
      <c r="E145" s="9">
        <f t="shared" si="11"/>
        <v>58.82352941176471</v>
      </c>
      <c r="F145" s="10">
        <v>70</v>
      </c>
      <c r="G145" s="45">
        <f t="shared" si="9"/>
        <v>1.9525834631801335</v>
      </c>
      <c r="H145" s="45">
        <f t="shared" si="10"/>
        <v>2.323574321184359</v>
      </c>
      <c r="I145" s="12"/>
    </row>
    <row r="146" spans="1:9" ht="12.75" customHeight="1">
      <c r="A146" s="12"/>
      <c r="B146" s="12"/>
      <c r="C146" s="30" t="s">
        <v>20</v>
      </c>
      <c r="D146" s="11" t="s">
        <v>23</v>
      </c>
      <c r="E146" s="9">
        <f t="shared" si="11"/>
        <v>361.34453781512605</v>
      </c>
      <c r="F146" s="10">
        <v>430</v>
      </c>
      <c r="G146" s="45">
        <f t="shared" si="9"/>
        <v>11.994441273820822</v>
      </c>
      <c r="H146" s="45">
        <f t="shared" si="10"/>
        <v>14.273385115846777</v>
      </c>
      <c r="I146" s="12"/>
    </row>
    <row r="147" spans="1:9" ht="12.75" customHeight="1">
      <c r="A147" s="12"/>
      <c r="B147" s="12"/>
      <c r="C147" s="30" t="s">
        <v>21</v>
      </c>
      <c r="D147" s="11" t="s">
        <v>1</v>
      </c>
      <c r="E147" s="9">
        <f t="shared" si="11"/>
        <v>58.82352941176471</v>
      </c>
      <c r="F147" s="10">
        <v>70</v>
      </c>
      <c r="G147" s="45">
        <f t="shared" si="9"/>
        <v>1.9525834631801335</v>
      </c>
      <c r="H147" s="45">
        <f t="shared" si="10"/>
        <v>2.323574321184359</v>
      </c>
      <c r="I147" s="12"/>
    </row>
    <row r="148" spans="1:9" ht="12.75" customHeight="1">
      <c r="A148" s="12"/>
      <c r="B148" s="12"/>
      <c r="C148" s="12"/>
      <c r="D148" s="15"/>
      <c r="E148" s="16"/>
      <c r="F148" s="21"/>
      <c r="G148" s="21"/>
      <c r="H148" s="21" t="s">
        <v>131</v>
      </c>
      <c r="I148" s="12"/>
    </row>
    <row r="149" spans="1:9" ht="12.75" customHeight="1">
      <c r="A149" s="12"/>
      <c r="B149" s="12"/>
      <c r="C149" s="12"/>
      <c r="D149" s="15"/>
      <c r="E149" s="16"/>
      <c r="F149" s="21"/>
      <c r="G149" s="21"/>
      <c r="H149" s="21"/>
      <c r="I149" s="12"/>
    </row>
    <row r="150" spans="1:9" ht="12.75" customHeight="1">
      <c r="A150" s="12"/>
      <c r="B150" s="12"/>
      <c r="C150" s="12"/>
      <c r="D150" s="15"/>
      <c r="E150" s="16"/>
      <c r="F150" s="12"/>
      <c r="G150" s="12"/>
      <c r="H150" s="12"/>
      <c r="I150" s="12"/>
    </row>
    <row r="151" spans="1:9" ht="12.75" customHeight="1">
      <c r="A151" s="12"/>
      <c r="B151" s="12"/>
      <c r="C151" s="58" t="s">
        <v>28</v>
      </c>
      <c r="D151" s="58"/>
      <c r="E151" s="58"/>
      <c r="F151" s="58"/>
      <c r="G151" s="51"/>
      <c r="H151" s="51"/>
      <c r="I151" s="12"/>
    </row>
    <row r="152" spans="1:9" ht="12.75" customHeight="1">
      <c r="A152" s="12"/>
      <c r="B152" s="12"/>
      <c r="C152" s="58" t="s">
        <v>29</v>
      </c>
      <c r="D152" s="58"/>
      <c r="E152" s="58"/>
      <c r="F152" s="58"/>
      <c r="G152" s="51"/>
      <c r="H152" s="51"/>
      <c r="I152" s="12"/>
    </row>
    <row r="153" spans="1:9" ht="12.75" customHeight="1">
      <c r="A153" s="12"/>
      <c r="B153" s="12"/>
      <c r="C153" s="69" t="s">
        <v>30</v>
      </c>
      <c r="D153" s="69"/>
      <c r="E153" s="69"/>
      <c r="F153" s="69"/>
      <c r="G153" s="22"/>
      <c r="H153" s="22"/>
      <c r="I153" s="12"/>
    </row>
    <row r="154" spans="1:9" ht="16.5" customHeight="1">
      <c r="A154" s="12"/>
      <c r="B154" s="12"/>
      <c r="C154" s="12"/>
      <c r="D154" s="15"/>
      <c r="E154" s="16"/>
      <c r="F154" s="12"/>
      <c r="G154" s="12"/>
      <c r="H154" s="12"/>
      <c r="I154" s="12"/>
    </row>
    <row r="155" spans="1:9" ht="12.75" customHeight="1">
      <c r="A155" s="12"/>
      <c r="B155" s="12"/>
      <c r="C155" s="12"/>
      <c r="D155" s="15"/>
      <c r="E155" s="16"/>
      <c r="F155" s="12"/>
      <c r="G155" s="12"/>
      <c r="H155" s="12"/>
      <c r="I155" s="12"/>
    </row>
    <row r="156" spans="1:9" ht="12.75" customHeight="1">
      <c r="A156" s="12"/>
      <c r="B156" s="12"/>
      <c r="C156" s="12"/>
      <c r="D156" s="15"/>
      <c r="E156" s="16"/>
      <c r="F156" s="12"/>
      <c r="G156" s="12"/>
      <c r="H156" s="12"/>
      <c r="I156" s="12"/>
    </row>
    <row r="157" spans="1:9" ht="12.75" customHeight="1">
      <c r="A157" s="12"/>
      <c r="B157" s="12"/>
      <c r="C157" s="12"/>
      <c r="D157" s="15"/>
      <c r="E157" s="16"/>
      <c r="F157" s="12"/>
      <c r="G157" s="12"/>
      <c r="H157" s="12"/>
      <c r="I157" s="12"/>
    </row>
    <row r="158" spans="1:9" ht="12.75" customHeight="1">
      <c r="A158" s="12"/>
      <c r="B158" s="12"/>
      <c r="C158" s="12"/>
      <c r="D158" s="15"/>
      <c r="E158" s="16"/>
      <c r="F158" s="12"/>
      <c r="G158" s="12"/>
      <c r="H158" s="12"/>
      <c r="I158" s="12"/>
    </row>
    <row r="159" spans="1:9" ht="16.5" customHeight="1">
      <c r="A159" s="12"/>
      <c r="B159" s="12"/>
      <c r="C159" s="12"/>
      <c r="D159" s="15"/>
      <c r="E159" s="16"/>
      <c r="F159" s="12"/>
      <c r="G159" s="12"/>
      <c r="H159" s="12"/>
      <c r="I159" s="12"/>
    </row>
    <row r="160" spans="1:9" ht="12.75" customHeight="1">
      <c r="A160" s="12"/>
      <c r="B160" s="12"/>
      <c r="C160" s="12"/>
      <c r="D160" s="15"/>
      <c r="E160" s="16"/>
      <c r="F160" s="12"/>
      <c r="G160" s="12"/>
      <c r="H160" s="12"/>
      <c r="I160" s="12"/>
    </row>
    <row r="161" ht="16.5" customHeight="1">
      <c r="A161" s="12"/>
    </row>
    <row r="162" ht="12.75" customHeight="1">
      <c r="A162" s="12"/>
    </row>
    <row r="163" ht="12.75">
      <c r="A163" s="12"/>
    </row>
    <row r="164" ht="15" customHeight="1">
      <c r="A164" s="12"/>
    </row>
    <row r="165" ht="12.75">
      <c r="A165" s="12"/>
    </row>
    <row r="166" ht="12.75">
      <c r="A166" s="12"/>
    </row>
    <row r="167" ht="12.75">
      <c r="A167" s="12"/>
    </row>
    <row r="168" ht="12.75">
      <c r="A168" s="12"/>
    </row>
    <row r="169" ht="12.75">
      <c r="A169" s="12"/>
    </row>
    <row r="170" ht="12.75">
      <c r="A170" s="12"/>
    </row>
    <row r="171" ht="12.75">
      <c r="A171" s="12"/>
    </row>
    <row r="172" ht="12.75">
      <c r="A172" s="12"/>
    </row>
    <row r="173" ht="12.75">
      <c r="A173" s="12"/>
    </row>
    <row r="174" ht="12.75">
      <c r="A174" s="12"/>
    </row>
  </sheetData>
  <mergeCells count="12">
    <mergeCell ref="C5:H5"/>
    <mergeCell ref="C103:H103"/>
    <mergeCell ref="C153:F153"/>
    <mergeCell ref="C93:F93"/>
    <mergeCell ref="C94:F94"/>
    <mergeCell ref="C151:F151"/>
    <mergeCell ref="C152:F152"/>
    <mergeCell ref="B113:B116"/>
    <mergeCell ref="C92:F92"/>
    <mergeCell ref="B106:B111"/>
    <mergeCell ref="B8:B41"/>
    <mergeCell ref="B43:B88"/>
  </mergeCells>
  <printOptions/>
  <pageMargins left="1.1811023622047245" right="0.7874015748031497" top="0" bottom="0.31496062992125984" header="0" footer="0.2362204724409449"/>
  <pageSetup horizontalDpi="600" verticalDpi="600" orientation="portrait" paperSize="9" scale="76" r:id="rId2"/>
  <rowBreaks count="1" manualBreakCount="1">
    <brk id="94" max="22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Walter </dc:creator>
  <cp:keywords/>
  <dc:description/>
  <cp:lastModifiedBy>Walter</cp:lastModifiedBy>
  <cp:lastPrinted>2009-01-18T19:25:28Z</cp:lastPrinted>
  <dcterms:created xsi:type="dcterms:W3CDTF">2002-12-27T10:47:39Z</dcterms:created>
  <dcterms:modified xsi:type="dcterms:W3CDTF">2009-01-18T20:27:10Z</dcterms:modified>
  <cp:category/>
  <cp:version/>
  <cp:contentType/>
  <cp:contentStatus/>
</cp:coreProperties>
</file>